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een Mishra\Desktop\"/>
    </mc:Choice>
  </mc:AlternateContent>
  <xr:revisionPtr revIDLastSave="0" documentId="8_{1D059335-480B-463B-AA0C-FCBF2ED79B8D}" xr6:coauthVersionLast="31" xr6:coauthVersionMax="31" xr10:uidLastSave="{00000000-0000-0000-0000-000000000000}"/>
  <bookViews>
    <workbookView xWindow="0" yWindow="0" windowWidth="24000" windowHeight="9000" activeTab="2" xr2:uid="{4E736094-0856-4EC0-9C40-CACB12E1BE80}"/>
  </bookViews>
  <sheets>
    <sheet name="Sheet2" sheetId="2" r:id="rId1"/>
    <sheet name="Sheet3" sheetId="3" r:id="rId2"/>
    <sheet name="Sheet1" sheetId="1" r:id="rId3"/>
  </sheets>
  <calcPr calcId="179017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</calcChain>
</file>

<file path=xl/sharedStrings.xml><?xml version="1.0" encoding="utf-8"?>
<sst xmlns="http://schemas.openxmlformats.org/spreadsheetml/2006/main" count="1242" uniqueCount="350">
  <si>
    <t>Date</t>
  </si>
  <si>
    <t>Region</t>
  </si>
  <si>
    <t>Sales Rep</t>
  </si>
  <si>
    <t>Customer</t>
  </si>
  <si>
    <t>Product</t>
  </si>
  <si>
    <t>COGS</t>
  </si>
  <si>
    <t>Sales</t>
  </si>
  <si>
    <t>North</t>
  </si>
  <si>
    <t>Chin</t>
  </si>
  <si>
    <t>Yahoo</t>
  </si>
  <si>
    <t>WKL Item</t>
  </si>
  <si>
    <t>Google</t>
  </si>
  <si>
    <t>WPF Item</t>
  </si>
  <si>
    <t>Home Depot</t>
  </si>
  <si>
    <t>FEK Item</t>
  </si>
  <si>
    <t>Sherman Williams</t>
  </si>
  <si>
    <t>XNB Item</t>
  </si>
  <si>
    <t>RCA Item</t>
  </si>
  <si>
    <t>AIL Item</t>
  </si>
  <si>
    <t>ExcelIsVeryFun.com</t>
  </si>
  <si>
    <t>FMP Item</t>
  </si>
  <si>
    <t>VNQ Item</t>
  </si>
  <si>
    <t>Jeri</t>
  </si>
  <si>
    <t>NJY Item</t>
  </si>
  <si>
    <t>Jon</t>
  </si>
  <si>
    <t>The Economist</t>
  </si>
  <si>
    <t>ZJS Item</t>
  </si>
  <si>
    <t>Costco</t>
  </si>
  <si>
    <t>MYE Item</t>
  </si>
  <si>
    <t>TLQ Item</t>
  </si>
  <si>
    <t>Luke</t>
  </si>
  <si>
    <t>MME Item</t>
  </si>
  <si>
    <t>Office Depot</t>
  </si>
  <si>
    <t>VRK Item</t>
  </si>
  <si>
    <t>LFD Item</t>
  </si>
  <si>
    <t>Whole Foods</t>
  </si>
  <si>
    <t>SRN Item</t>
  </si>
  <si>
    <t>Solar and Wind Inc.</t>
  </si>
  <si>
    <t>EXM Item</t>
  </si>
  <si>
    <t>RYV Item</t>
  </si>
  <si>
    <t>Rhonda</t>
  </si>
  <si>
    <t>KFE Item</t>
  </si>
  <si>
    <t>XFU Item</t>
  </si>
  <si>
    <t>Nature Company</t>
  </si>
  <si>
    <t>OAP Item</t>
  </si>
  <si>
    <t>SNK Item</t>
  </si>
  <si>
    <t>McLendon's Hardware</t>
  </si>
  <si>
    <t>WBN Item</t>
  </si>
  <si>
    <t>Sheliadawn</t>
  </si>
  <si>
    <t>XOU Item</t>
  </si>
  <si>
    <t>IAF Item</t>
  </si>
  <si>
    <t>BPJ Item</t>
  </si>
  <si>
    <t>NCH Item</t>
  </si>
  <si>
    <t>HQT Item</t>
  </si>
  <si>
    <t>PUD Item</t>
  </si>
  <si>
    <t>Steven</t>
  </si>
  <si>
    <t>HPF Item</t>
  </si>
  <si>
    <t>QIL Item</t>
  </si>
  <si>
    <t>FPO Item</t>
  </si>
  <si>
    <t>MGO Item</t>
  </si>
  <si>
    <t>RDD Item</t>
  </si>
  <si>
    <t>HKD Item</t>
  </si>
  <si>
    <t>XIM Item</t>
  </si>
  <si>
    <t>TYZ Item</t>
  </si>
  <si>
    <t>OGH Item</t>
  </si>
  <si>
    <t>XXH Item</t>
  </si>
  <si>
    <t>Troung</t>
  </si>
  <si>
    <t>TTK Item</t>
  </si>
  <si>
    <t>GMO Item</t>
  </si>
  <si>
    <t>PXE Item</t>
  </si>
  <si>
    <t>NFU Item</t>
  </si>
  <si>
    <t>Amazon.com</t>
  </si>
  <si>
    <t>PJA Item</t>
  </si>
  <si>
    <t>WJP Item</t>
  </si>
  <si>
    <t>GHH Item</t>
  </si>
  <si>
    <t>West</t>
  </si>
  <si>
    <t>HAI Item</t>
  </si>
  <si>
    <t>LOP Item</t>
  </si>
  <si>
    <t>CNG Item</t>
  </si>
  <si>
    <t>KYW Item</t>
  </si>
  <si>
    <t>RHM Item</t>
  </si>
  <si>
    <t>JLK Item</t>
  </si>
  <si>
    <t>BNH Item</t>
  </si>
  <si>
    <t>OLN Item</t>
  </si>
  <si>
    <t>VPY Item</t>
  </si>
  <si>
    <t>Peet's Coffee</t>
  </si>
  <si>
    <t>EYP Item</t>
  </si>
  <si>
    <t>AYF Item</t>
  </si>
  <si>
    <t>YGP Item</t>
  </si>
  <si>
    <t>PTH Item</t>
  </si>
  <si>
    <t>SHA Item</t>
  </si>
  <si>
    <t>NWT Item</t>
  </si>
  <si>
    <t>EWM Item</t>
  </si>
  <si>
    <t>UBV Item</t>
  </si>
  <si>
    <t>TGO Item</t>
  </si>
  <si>
    <t>HGQ Item</t>
  </si>
  <si>
    <t>JUE Item</t>
  </si>
  <si>
    <t>CCV Item</t>
  </si>
  <si>
    <t>UCA Item</t>
  </si>
  <si>
    <t>ETU Item</t>
  </si>
  <si>
    <t>VDA Item</t>
  </si>
  <si>
    <t>WHF Item</t>
  </si>
  <si>
    <t>PEN Item</t>
  </si>
  <si>
    <t>THO Item</t>
  </si>
  <si>
    <t>EFD Item</t>
  </si>
  <si>
    <t>FSD Item</t>
  </si>
  <si>
    <t>UMN Item</t>
  </si>
  <si>
    <t>JUV Item</t>
  </si>
  <si>
    <t>BUZ Item</t>
  </si>
  <si>
    <t>UNH Item</t>
  </si>
  <si>
    <t>QTS Item</t>
  </si>
  <si>
    <t>CJK Item</t>
  </si>
  <si>
    <t>WWU Item</t>
  </si>
  <si>
    <t>MFB Item</t>
  </si>
  <si>
    <t>NGZ Item</t>
  </si>
  <si>
    <t>PKE Item</t>
  </si>
  <si>
    <t>KQN Item</t>
  </si>
  <si>
    <t>JGS Item</t>
  </si>
  <si>
    <t>IYT Item</t>
  </si>
  <si>
    <t>EAP Item</t>
  </si>
  <si>
    <t>WMW Item</t>
  </si>
  <si>
    <t>MQT Item</t>
  </si>
  <si>
    <t>PUA Item</t>
  </si>
  <si>
    <t>AEW Item</t>
  </si>
  <si>
    <t>YHA Item</t>
  </si>
  <si>
    <t>EUH Item</t>
  </si>
  <si>
    <t>XBY Item</t>
  </si>
  <si>
    <t>KPO Item</t>
  </si>
  <si>
    <t>YGD Item</t>
  </si>
  <si>
    <t>ZAW Item</t>
  </si>
  <si>
    <t>MidWest</t>
  </si>
  <si>
    <t>BPZ Item</t>
  </si>
  <si>
    <t>CSJ Item</t>
  </si>
  <si>
    <t>FKD Item</t>
  </si>
  <si>
    <t>MWN Item</t>
  </si>
  <si>
    <t>PET Item</t>
  </si>
  <si>
    <t>CVY Item</t>
  </si>
  <si>
    <t>STR Item</t>
  </si>
  <si>
    <t>VYV Item</t>
  </si>
  <si>
    <t>WXR Item</t>
  </si>
  <si>
    <t>QRV Item</t>
  </si>
  <si>
    <t>VMC Item</t>
  </si>
  <si>
    <t>NBK Item</t>
  </si>
  <si>
    <t>ILP Item</t>
  </si>
  <si>
    <t>WWB Item</t>
  </si>
  <si>
    <t>IAG Item</t>
  </si>
  <si>
    <t>FLS Item</t>
  </si>
  <si>
    <t>LRH Item</t>
  </si>
  <si>
    <t>QDA Item</t>
  </si>
  <si>
    <t>UDH Item</t>
  </si>
  <si>
    <t>ZEI Item</t>
  </si>
  <si>
    <t>NSN Item</t>
  </si>
  <si>
    <t>YHI Item</t>
  </si>
  <si>
    <t>YNQ Item</t>
  </si>
  <si>
    <t>WVS Item</t>
  </si>
  <si>
    <t>XVI Item</t>
  </si>
  <si>
    <t>ZFB Item</t>
  </si>
  <si>
    <t>QDR Item</t>
  </si>
  <si>
    <t>YAK Item</t>
  </si>
  <si>
    <t>JYF Item</t>
  </si>
  <si>
    <t>ITT Item</t>
  </si>
  <si>
    <t>MKA Item</t>
  </si>
  <si>
    <t>QSA Item</t>
  </si>
  <si>
    <t>EYG Item</t>
  </si>
  <si>
    <t>FZK Item</t>
  </si>
  <si>
    <t>FPF Item</t>
  </si>
  <si>
    <t>DNA Item</t>
  </si>
  <si>
    <t>RFR Item</t>
  </si>
  <si>
    <t>WEW Item</t>
  </si>
  <si>
    <t>KKF Item</t>
  </si>
  <si>
    <t>VGE Item</t>
  </si>
  <si>
    <t>TBQ Item</t>
  </si>
  <si>
    <t>LCU Item</t>
  </si>
  <si>
    <t>NIV Item</t>
  </si>
  <si>
    <t>MTL Item</t>
  </si>
  <si>
    <t>LXS Item</t>
  </si>
  <si>
    <t>QPM Item</t>
  </si>
  <si>
    <t>WIP Item</t>
  </si>
  <si>
    <t>ILS Item</t>
  </si>
  <si>
    <t>SXT Item</t>
  </si>
  <si>
    <t>WIL Item</t>
  </si>
  <si>
    <t>RRT Item</t>
  </si>
  <si>
    <t>EVO Item</t>
  </si>
  <si>
    <t>KXJ Item</t>
  </si>
  <si>
    <t>KFB Item</t>
  </si>
  <si>
    <t>NorthEast</t>
  </si>
  <si>
    <t>HLL Item</t>
  </si>
  <si>
    <t>AUW Item</t>
  </si>
  <si>
    <t>KEI Item</t>
  </si>
  <si>
    <t>YWP Item</t>
  </si>
  <si>
    <t>TGL Item</t>
  </si>
  <si>
    <t>SVF Item</t>
  </si>
  <si>
    <t>TMF Item</t>
  </si>
  <si>
    <t>JXK Item</t>
  </si>
  <si>
    <t>WLY Item</t>
  </si>
  <si>
    <t>KST Item</t>
  </si>
  <si>
    <t>VBF Item</t>
  </si>
  <si>
    <t>LEO Item</t>
  </si>
  <si>
    <t>PUJ Item</t>
  </si>
  <si>
    <t>NEE Item</t>
  </si>
  <si>
    <t>QLL Item</t>
  </si>
  <si>
    <t>KSG Item</t>
  </si>
  <si>
    <t>LOI Item</t>
  </si>
  <si>
    <t>OYO Item</t>
  </si>
  <si>
    <t>YQS Item</t>
  </si>
  <si>
    <t>EZU Item</t>
  </si>
  <si>
    <t>YIP Item</t>
  </si>
  <si>
    <t>EIE Item</t>
  </si>
  <si>
    <t>JZS Item</t>
  </si>
  <si>
    <t>MQP Item</t>
  </si>
  <si>
    <t>ATV Item</t>
  </si>
  <si>
    <t>UZP Item</t>
  </si>
  <si>
    <t>QJV Item</t>
  </si>
  <si>
    <t>KVA Item</t>
  </si>
  <si>
    <t>BJH Item</t>
  </si>
  <si>
    <t>ZMF Item</t>
  </si>
  <si>
    <t>MQW Item</t>
  </si>
  <si>
    <t>JTV Item</t>
  </si>
  <si>
    <t>MOQ Item</t>
  </si>
  <si>
    <t>TTM Item</t>
  </si>
  <si>
    <t>XZF Item</t>
  </si>
  <si>
    <t>HAK Item</t>
  </si>
  <si>
    <t>BCD Item</t>
  </si>
  <si>
    <t>CNN Item</t>
  </si>
  <si>
    <t>LVD Item</t>
  </si>
  <si>
    <t>ULJ Item</t>
  </si>
  <si>
    <t>MKO Item</t>
  </si>
  <si>
    <t>MHX Item</t>
  </si>
  <si>
    <t>NZX Item</t>
  </si>
  <si>
    <t>XZI Item</t>
  </si>
  <si>
    <t>DIO Item</t>
  </si>
  <si>
    <t>FFT Item</t>
  </si>
  <si>
    <t>IWN Item</t>
  </si>
  <si>
    <t>LVG Item</t>
  </si>
  <si>
    <t>VCN Item</t>
  </si>
  <si>
    <t>SWQ Item</t>
  </si>
  <si>
    <t>UDS Item</t>
  </si>
  <si>
    <t>IZV Item</t>
  </si>
  <si>
    <t>EAR Item</t>
  </si>
  <si>
    <t>ZAH Item</t>
  </si>
  <si>
    <t>ESJ Item</t>
  </si>
  <si>
    <t>QHO Item</t>
  </si>
  <si>
    <t>AIQ Item</t>
  </si>
  <si>
    <t>ONY Item</t>
  </si>
  <si>
    <t>RGS Item</t>
  </si>
  <si>
    <t>SBX Item</t>
  </si>
  <si>
    <t>JZO Item</t>
  </si>
  <si>
    <t>SCW Item</t>
  </si>
  <si>
    <t>GLG Item</t>
  </si>
  <si>
    <t>HMW Item</t>
  </si>
  <si>
    <t>ONK Item</t>
  </si>
  <si>
    <t>KNX Item</t>
  </si>
  <si>
    <t>PBH Item</t>
  </si>
  <si>
    <t>QGM Item</t>
  </si>
  <si>
    <t>WWD Item</t>
  </si>
  <si>
    <t>JFF Item</t>
  </si>
  <si>
    <t>XYL Item</t>
  </si>
  <si>
    <t>HUO Item</t>
  </si>
  <si>
    <t>VDD Item</t>
  </si>
  <si>
    <t>FZS Item</t>
  </si>
  <si>
    <t>DKM Item</t>
  </si>
  <si>
    <t>LGZ Item</t>
  </si>
  <si>
    <t>BAN Item</t>
  </si>
  <si>
    <t>OCL Item</t>
  </si>
  <si>
    <t>SMX Item</t>
  </si>
  <si>
    <t>III Item</t>
  </si>
  <si>
    <t>WPE Item</t>
  </si>
  <si>
    <t>RGD Item</t>
  </si>
  <si>
    <t>GYH Item</t>
  </si>
  <si>
    <t>GYK Item</t>
  </si>
  <si>
    <t>ZCL Item</t>
  </si>
  <si>
    <t>VYM Item</t>
  </si>
  <si>
    <t>BTJ Item</t>
  </si>
  <si>
    <t>DRO Item</t>
  </si>
  <si>
    <t>XLN Item</t>
  </si>
  <si>
    <t>BSV Item</t>
  </si>
  <si>
    <t>IKV Item</t>
  </si>
  <si>
    <t>KKL Item</t>
  </si>
  <si>
    <t>YTX Item</t>
  </si>
  <si>
    <t>CMU Item</t>
  </si>
  <si>
    <t>BJI Item</t>
  </si>
  <si>
    <t>FZY Item</t>
  </si>
  <si>
    <t>CNH Item</t>
  </si>
  <si>
    <t>GAK Item</t>
  </si>
  <si>
    <t>SQZ Item</t>
  </si>
  <si>
    <t>EHO Item</t>
  </si>
  <si>
    <t>DVC Item</t>
  </si>
  <si>
    <t>WCX Item</t>
  </si>
  <si>
    <t>PAY Item</t>
  </si>
  <si>
    <t>TUL Item</t>
  </si>
  <si>
    <t>SouthEast</t>
  </si>
  <si>
    <t>UXD Item</t>
  </si>
  <si>
    <t>YVD Item</t>
  </si>
  <si>
    <t>ICN Item</t>
  </si>
  <si>
    <t>LFI Item</t>
  </si>
  <si>
    <t>ZLA Item</t>
  </si>
  <si>
    <t>IQG Item</t>
  </si>
  <si>
    <t>BYE Item</t>
  </si>
  <si>
    <t>VIN Item</t>
  </si>
  <si>
    <t>MSH Item</t>
  </si>
  <si>
    <t>KHA Item</t>
  </si>
  <si>
    <t>PQT Item</t>
  </si>
  <si>
    <t>XHR Item</t>
  </si>
  <si>
    <t>UGN Item</t>
  </si>
  <si>
    <t>CLN Item</t>
  </si>
  <si>
    <t>AIM Item</t>
  </si>
  <si>
    <t>KBY Item</t>
  </si>
  <si>
    <t>ENW Item</t>
  </si>
  <si>
    <t>TIH Item</t>
  </si>
  <si>
    <t>XMY Item</t>
  </si>
  <si>
    <t>XWP Item</t>
  </si>
  <si>
    <t>UVO Item</t>
  </si>
  <si>
    <t>CRF Item</t>
  </si>
  <si>
    <t>QBL Item</t>
  </si>
  <si>
    <t>OQM Item</t>
  </si>
  <si>
    <t>DRK Item</t>
  </si>
  <si>
    <t>XLF Item</t>
  </si>
  <si>
    <t>UPA Item</t>
  </si>
  <si>
    <t>UWT Item</t>
  </si>
  <si>
    <t>MPS Item</t>
  </si>
  <si>
    <t>ACF Item</t>
  </si>
  <si>
    <t>AWF Item</t>
  </si>
  <si>
    <t>EIS Item</t>
  </si>
  <si>
    <t>UBW Item</t>
  </si>
  <si>
    <t>ZMY Item</t>
  </si>
  <si>
    <t>ZQH Item</t>
  </si>
  <si>
    <t>GPQ Item</t>
  </si>
  <si>
    <t>YIT Item</t>
  </si>
  <si>
    <t>KJV Item</t>
  </si>
  <si>
    <t>Year &amp; Qrt</t>
  </si>
  <si>
    <t>2004-2005 Qrt1</t>
  </si>
  <si>
    <t>2004-2005 Qrt2</t>
  </si>
  <si>
    <t>2004-2005 Qrt3</t>
  </si>
  <si>
    <t>2004-2005 Qrt4</t>
  </si>
  <si>
    <t>2005-2006 Qrt1</t>
  </si>
  <si>
    <t>2005-2006 Qrt2</t>
  </si>
  <si>
    <t>2005-2006 Qrt3</t>
  </si>
  <si>
    <t>2005-2006 Qrt4</t>
  </si>
  <si>
    <t>2006-2007 Qrt1</t>
  </si>
  <si>
    <t>Grand Total</t>
  </si>
  <si>
    <t>Sum of Sales</t>
  </si>
  <si>
    <t>2004-2005 Qrt1 Total</t>
  </si>
  <si>
    <t>2004-2005 Qrt2 Total</t>
  </si>
  <si>
    <t>2004-2005 Qrt3 Total</t>
  </si>
  <si>
    <t>2004-2005 Qrt4 Total</t>
  </si>
  <si>
    <t>2005-2006 Qrt1 Total</t>
  </si>
  <si>
    <t>2005-2006 Qrt2 Total</t>
  </si>
  <si>
    <t>2005-2006 Qrt3 Total</t>
  </si>
  <si>
    <t>2005-2006 Qrt4 Total</t>
  </si>
  <si>
    <t>2006-2007 Qrt1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</si>
</sst>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veen Mishra" refreshedDate="43312.013230208337" createdVersion="6" refreshedVersion="6" minRefreshableVersion="3" recordCount="300" xr:uid="{32270190-A218-4B20-908B-9856A82BE253}">
  <cacheSource type="worksheet">
    <worksheetSource ref="A1:H301" sheet="Sheet1"/>
  </cacheSource>
  <cacheFields count="8">
    <cacheField name="Date" numFmtId="14">
      <sharedItems containsSemiMixedTypes="0" containsNonDate="0" containsDate="1" containsString="0" minDate="2004-06-17T00:00:00" maxDate="2006-06-17T00:00:00" count="250">
        <d v="2005-10-21T00:00:00"/>
        <d v="2005-04-30T00:00:00"/>
        <d v="2005-11-20T00:00:00"/>
        <d v="2005-10-07T00:00:00"/>
        <d v="2004-07-10T00:00:00"/>
        <d v="2006-02-04T00:00:00"/>
        <d v="2006-03-07T00:00:00"/>
        <d v="2004-08-23T00:00:00"/>
        <d v="2004-12-06T00:00:00"/>
        <d v="2005-01-25T00:00:00"/>
        <d v="2005-01-09T00:00:00"/>
        <d v="2005-02-06T00:00:00"/>
        <d v="2004-08-03T00:00:00"/>
        <d v="2005-04-07T00:00:00"/>
        <d v="2004-12-11T00:00:00"/>
        <d v="2005-04-25T00:00:00"/>
        <d v="2005-05-05T00:00:00"/>
        <d v="2004-09-24T00:00:00"/>
        <d v="2006-02-06T00:00:00"/>
        <d v="2005-01-29T00:00:00"/>
        <d v="2006-05-13T00:00:00"/>
        <d v="2006-01-08T00:00:00"/>
        <d v="2006-03-31T00:00:00"/>
        <d v="2005-05-20T00:00:00"/>
        <d v="2005-07-15T00:00:00"/>
        <d v="2004-12-01T00:00:00"/>
        <d v="2004-09-07T00:00:00"/>
        <d v="2004-11-29T00:00:00"/>
        <d v="2006-03-02T00:00:00"/>
        <d v="2006-05-27T00:00:00"/>
        <d v="2005-05-01T00:00:00"/>
        <d v="2005-12-06T00:00:00"/>
        <d v="2006-03-21T00:00:00"/>
        <d v="2004-12-04T00:00:00"/>
        <d v="2005-08-04T00:00:00"/>
        <d v="2005-11-05T00:00:00"/>
        <d v="2006-02-10T00:00:00"/>
        <d v="2005-05-27T00:00:00"/>
        <d v="2005-09-30T00:00:00"/>
        <d v="2005-12-31T00:00:00"/>
        <d v="2005-09-26T00:00:00"/>
        <d v="2005-09-01T00:00:00"/>
        <d v="2004-08-10T00:00:00"/>
        <d v="2004-11-23T00:00:00"/>
        <d v="2005-08-25T00:00:00"/>
        <d v="2006-02-19T00:00:00"/>
        <d v="2004-12-05T00:00:00"/>
        <d v="2005-09-16T00:00:00"/>
        <d v="2005-01-22T00:00:00"/>
        <d v="2004-07-21T00:00:00"/>
        <d v="2005-09-08T00:00:00"/>
        <d v="2006-05-30T00:00:00"/>
        <d v="2004-09-02T00:00:00"/>
        <d v="2004-08-25T00:00:00"/>
        <d v="2006-04-07T00:00:00"/>
        <d v="2004-09-09T00:00:00"/>
        <d v="2005-01-17T00:00:00"/>
        <d v="2004-12-02T00:00:00"/>
        <d v="2005-01-01T00:00:00"/>
        <d v="2006-04-06T00:00:00"/>
        <d v="2005-12-19T00:00:00"/>
        <d v="2005-11-21T00:00:00"/>
        <d v="2005-10-13T00:00:00"/>
        <d v="2005-03-18T00:00:00"/>
        <d v="2005-06-01T00:00:00"/>
        <d v="2006-01-01T00:00:00"/>
        <d v="2005-03-31T00:00:00"/>
        <d v="2005-02-03T00:00:00"/>
        <d v="2006-03-08T00:00:00"/>
        <d v="2004-08-27T00:00:00"/>
        <d v="2005-04-18T00:00:00"/>
        <d v="2005-02-10T00:00:00"/>
        <d v="2005-02-27T00:00:00"/>
        <d v="2005-07-02T00:00:00"/>
        <d v="2004-07-29T00:00:00"/>
        <d v="2004-12-10T00:00:00"/>
        <d v="2005-04-03T00:00:00"/>
        <d v="2005-01-05T00:00:00"/>
        <d v="2005-10-24T00:00:00"/>
        <d v="2005-09-19T00:00:00"/>
        <d v="2005-07-11T00:00:00"/>
        <d v="2005-12-27T00:00:00"/>
        <d v="2005-08-02T00:00:00"/>
        <d v="2005-03-28T00:00:00"/>
        <d v="2004-11-30T00:00:00"/>
        <d v="2004-12-18T00:00:00"/>
        <d v="2005-08-20T00:00:00"/>
        <d v="2006-04-16T00:00:00"/>
        <d v="2006-03-03T00:00:00"/>
        <d v="2005-11-04T00:00:00"/>
        <d v="2005-04-21T00:00:00"/>
        <d v="2005-02-18T00:00:00"/>
        <d v="2004-06-17T00:00:00"/>
        <d v="2004-11-12T00:00:00"/>
        <d v="2005-07-18T00:00:00"/>
        <d v="2006-03-01T00:00:00"/>
        <d v="2006-05-11T00:00:00"/>
        <d v="2005-10-28T00:00:00"/>
        <d v="2005-01-14T00:00:00"/>
        <d v="2005-10-02T00:00:00"/>
        <d v="2005-02-08T00:00:00"/>
        <d v="2004-09-04T00:00:00"/>
        <d v="2004-12-25T00:00:00"/>
        <d v="2004-09-30T00:00:00"/>
        <d v="2006-06-07T00:00:00"/>
        <d v="2005-01-12T00:00:00"/>
        <d v="2004-08-09T00:00:00"/>
        <d v="2005-01-21T00:00:00"/>
        <d v="2004-08-17T00:00:00"/>
        <d v="2005-04-04T00:00:00"/>
        <d v="2004-10-16T00:00:00"/>
        <d v="2004-12-27T00:00:00"/>
        <d v="2005-12-16T00:00:00"/>
        <d v="2005-03-04T00:00:00"/>
        <d v="2004-08-30T00:00:00"/>
        <d v="2004-10-14T00:00:00"/>
        <d v="2005-03-23T00:00:00"/>
        <d v="2005-04-01T00:00:00"/>
        <d v="2004-12-16T00:00:00"/>
        <d v="2005-07-10T00:00:00"/>
        <d v="2005-10-27T00:00:00"/>
        <d v="2005-06-27T00:00:00"/>
        <d v="2005-08-28T00:00:00"/>
        <d v="2004-06-28T00:00:00"/>
        <d v="2005-04-20T00:00:00"/>
        <d v="2005-11-02T00:00:00"/>
        <d v="2005-07-09T00:00:00"/>
        <d v="2005-08-13T00:00:00"/>
        <d v="2004-12-17T00:00:00"/>
        <d v="2005-10-03T00:00:00"/>
        <d v="2005-10-15T00:00:00"/>
        <d v="2006-05-18T00:00:00"/>
        <d v="2006-03-19T00:00:00"/>
        <d v="2005-04-05T00:00:00"/>
        <d v="2005-03-01T00:00:00"/>
        <d v="2005-03-15T00:00:00"/>
        <d v="2005-03-17T00:00:00"/>
        <d v="2006-02-15T00:00:00"/>
        <d v="2005-12-14T00:00:00"/>
        <d v="2005-09-17T00:00:00"/>
        <d v="2004-12-28T00:00:00"/>
        <d v="2005-10-22T00:00:00"/>
        <d v="2005-12-29T00:00:00"/>
        <d v="2004-11-07T00:00:00"/>
        <d v="2006-01-20T00:00:00"/>
        <d v="2005-05-19T00:00:00"/>
        <d v="2004-07-22T00:00:00"/>
        <d v="2006-03-06T00:00:00"/>
        <d v="2004-07-17T00:00:00"/>
        <d v="2004-07-02T00:00:00"/>
        <d v="2005-12-09T00:00:00"/>
        <d v="2005-08-06T00:00:00"/>
        <d v="2006-05-31T00:00:00"/>
        <d v="2005-12-20T00:00:00"/>
        <d v="2006-05-17T00:00:00"/>
        <d v="2005-04-12T00:00:00"/>
        <d v="2005-07-12T00:00:00"/>
        <d v="2005-08-10T00:00:00"/>
        <d v="2006-06-16T00:00:00"/>
        <d v="2006-04-04T00:00:00"/>
        <d v="2005-06-07T00:00:00"/>
        <d v="2005-09-15T00:00:00"/>
        <d v="2005-12-12T00:00:00"/>
        <d v="2004-08-01T00:00:00"/>
        <d v="2005-11-09T00:00:00"/>
        <d v="2004-11-06T00:00:00"/>
        <d v="2005-09-02T00:00:00"/>
        <d v="2006-01-05T00:00:00"/>
        <d v="2005-07-04T00:00:00"/>
        <d v="2006-05-03T00:00:00"/>
        <d v="2006-01-09T00:00:00"/>
        <d v="2005-08-19T00:00:00"/>
        <d v="2004-11-22T00:00:00"/>
        <d v="2005-06-10T00:00:00"/>
        <d v="2004-10-06T00:00:00"/>
        <d v="2004-08-18T00:00:00"/>
        <d v="2006-06-08T00:00:00"/>
        <d v="2005-06-28T00:00:00"/>
        <d v="2005-07-26T00:00:00"/>
        <d v="2005-05-02T00:00:00"/>
        <d v="2004-10-26T00:00:00"/>
        <d v="2004-07-16T00:00:00"/>
        <d v="2005-07-21T00:00:00"/>
        <d v="2005-12-07T00:00:00"/>
        <d v="2006-05-16T00:00:00"/>
        <d v="2005-10-05T00:00:00"/>
        <d v="2005-06-19T00:00:00"/>
        <d v="2005-02-16T00:00:00"/>
        <d v="2005-08-08T00:00:00"/>
        <d v="2004-10-24T00:00:00"/>
        <d v="2005-11-13T00:00:00"/>
        <d v="2005-01-11T00:00:00"/>
        <d v="2005-06-13T00:00:00"/>
        <d v="2005-12-17T00:00:00"/>
        <d v="2005-09-13T00:00:00"/>
        <d v="2004-08-29T00:00:00"/>
        <d v="2004-10-09T00:00:00"/>
        <d v="2004-12-23T00:00:00"/>
        <d v="2006-03-17T00:00:00"/>
        <d v="2005-01-28T00:00:00"/>
        <d v="2005-08-27T00:00:00"/>
        <d v="2004-12-31T00:00:00"/>
        <d v="2005-11-17T00:00:00"/>
        <d v="2005-09-23T00:00:00"/>
        <d v="2004-10-31T00:00:00"/>
        <d v="2005-05-13T00:00:00"/>
        <d v="2006-05-12T00:00:00"/>
        <d v="2004-10-07T00:00:00"/>
        <d v="2005-06-16T00:00:00"/>
        <d v="2006-05-02T00:00:00"/>
        <d v="2005-08-23T00:00:00"/>
        <d v="2005-07-01T00:00:00"/>
        <d v="2004-07-01T00:00:00"/>
        <d v="2005-01-24T00:00:00"/>
        <d v="2005-03-11T00:00:00"/>
        <d v="2006-01-17T00:00:00"/>
        <d v="2006-04-20T00:00:00"/>
        <d v="2006-06-10T00:00:00"/>
        <d v="2006-04-15T00:00:00"/>
        <d v="2005-05-18T00:00:00"/>
        <d v="2006-04-09T00:00:00"/>
        <d v="2004-08-22T00:00:00"/>
        <d v="2005-03-16T00:00:00"/>
        <d v="2004-07-24T00:00:00"/>
        <d v="2004-09-21T00:00:00"/>
        <d v="2005-02-19T00:00:00"/>
        <d v="2004-12-20T00:00:00"/>
        <d v="2005-12-13T00:00:00"/>
        <d v="2004-06-23T00:00:00"/>
        <d v="2005-09-25T00:00:00"/>
        <d v="2005-10-20T00:00:00"/>
        <d v="2004-12-09T00:00:00"/>
        <d v="2005-06-12T00:00:00"/>
        <d v="2006-03-14T00:00:00"/>
        <d v="2005-03-06T00:00:00"/>
        <d v="2006-01-19T00:00:00"/>
        <d v="2004-11-16T00:00:00"/>
        <d v="2005-03-19T00:00:00"/>
        <d v="2005-05-24T00:00:00"/>
        <d v="2005-02-17T00:00:00"/>
        <d v="2006-04-26T00:00:00"/>
        <d v="2005-06-05T00:00:00"/>
        <d v="2005-06-22T00:00:00"/>
        <d v="2006-01-28T00:00:00"/>
        <d v="2004-10-10T00:00:00"/>
        <d v="2005-12-30T00:00:00"/>
        <d v="2006-04-27T00:00:00"/>
        <d v="2005-07-24T00:00:00"/>
        <d v="2005-08-07T00:00:00"/>
        <d v="2005-02-01T00:00:00"/>
      </sharedItems>
    </cacheField>
    <cacheField name="Region" numFmtId="0">
      <sharedItems/>
    </cacheField>
    <cacheField name="Sales Rep" numFmtId="0">
      <sharedItems/>
    </cacheField>
    <cacheField name="Customer" numFmtId="0">
      <sharedItems/>
    </cacheField>
    <cacheField name="Product" numFmtId="0">
      <sharedItems/>
    </cacheField>
    <cacheField name="COGS" numFmtId="0">
      <sharedItems containsSemiMixedTypes="0" containsString="0" containsNumber="1" minValue="18.072799999999997" maxValue="9318.9580000000005"/>
    </cacheField>
    <cacheField name="Sales" numFmtId="0">
      <sharedItems containsSemiMixedTypes="0" containsString="0" containsNumber="1" minValue="31.16" maxValue="9990.0400000000009"/>
    </cacheField>
    <cacheField name="Year &amp; Qrt" numFmtId="0">
      <sharedItems count="9">
        <s v="2005-2006 Qrt3"/>
        <s v="2005-2006 Qrt1"/>
        <s v="2004-2005 Qrt2"/>
        <s v="2005-2006 Qrt4"/>
        <s v="2004-2005 Qrt3"/>
        <s v="2004-2005 Qrt4"/>
        <s v="2006-2007 Qrt1"/>
        <s v="2005-2006 Qrt2"/>
        <s v="2004-2005 Qrt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s v="North"/>
    <s v="Chin"/>
    <s v="Yahoo"/>
    <s v="WKL Item"/>
    <n v="8597.4559000000008"/>
    <n v="9195.14"/>
    <x v="0"/>
  </r>
  <r>
    <x v="1"/>
    <s v="North"/>
    <s v="Chin"/>
    <s v="Google"/>
    <s v="WPF Item"/>
    <n v="2401.7329"/>
    <n v="6491.17"/>
    <x v="1"/>
  </r>
  <r>
    <x v="2"/>
    <s v="North"/>
    <s v="Chin"/>
    <s v="Home Depot"/>
    <s v="FEK Item"/>
    <n v="1531.2128"/>
    <n v="3560.96"/>
    <x v="0"/>
  </r>
  <r>
    <x v="3"/>
    <s v="North"/>
    <s v="Chin"/>
    <s v="Sherman Williams"/>
    <s v="XNB Item"/>
    <n v="3464.6370000000002"/>
    <n v="6299.34"/>
    <x v="0"/>
  </r>
  <r>
    <x v="4"/>
    <s v="North"/>
    <s v="Chin"/>
    <s v="Yahoo"/>
    <s v="RCA Item"/>
    <n v="1904.6734000000001"/>
    <n v="3228.26"/>
    <x v="2"/>
  </r>
  <r>
    <x v="5"/>
    <s v="North"/>
    <s v="Chin"/>
    <s v="Yahoo"/>
    <s v="AIL Item"/>
    <n v="1142.9829999999999"/>
    <n v="2658.1"/>
    <x v="3"/>
  </r>
  <r>
    <x v="6"/>
    <s v="North"/>
    <s v="Chin"/>
    <s v="ExcelIsVeryFun.com"/>
    <s v="FMP Item"/>
    <n v="2672.1805000000004"/>
    <n v="4858.51"/>
    <x v="3"/>
  </r>
  <r>
    <x v="7"/>
    <s v="North"/>
    <s v="Chin"/>
    <s v="Yahoo"/>
    <s v="VNQ Item"/>
    <n v="969.23200000000008"/>
    <n v="1762.24"/>
    <x v="2"/>
  </r>
  <r>
    <x v="8"/>
    <s v="North"/>
    <s v="Jeri"/>
    <s v="Home Depot"/>
    <s v="NJY Item"/>
    <n v="54.287500000000001"/>
    <n v="126.25"/>
    <x v="4"/>
  </r>
  <r>
    <x v="9"/>
    <s v="North"/>
    <s v="Jon"/>
    <s v="The Economist"/>
    <s v="ZJS Item"/>
    <n v="5002.53"/>
    <n v="6670.04"/>
    <x v="5"/>
  </r>
  <r>
    <x v="10"/>
    <s v="North"/>
    <s v="Jon"/>
    <s v="Costco"/>
    <s v="MYE Item"/>
    <n v="3330.0135"/>
    <n v="7400.03"/>
    <x v="5"/>
  </r>
  <r>
    <x v="11"/>
    <s v="North"/>
    <s v="Jon"/>
    <s v="The Economist"/>
    <s v="TLQ Item"/>
    <n v="2084.6947"/>
    <n v="5634.31"/>
    <x v="5"/>
  </r>
  <r>
    <x v="12"/>
    <s v="North"/>
    <s v="Luke"/>
    <s v="ExcelIsVeryFun.com"/>
    <s v="MME Item"/>
    <n v="1281.1804999999999"/>
    <n v="3462.65"/>
    <x v="2"/>
  </r>
  <r>
    <x v="13"/>
    <s v="North"/>
    <s v="Luke"/>
    <s v="Office Depot"/>
    <s v="VRK Item"/>
    <n v="4155.9016000000001"/>
    <n v="6111.62"/>
    <x v="1"/>
  </r>
  <r>
    <x v="14"/>
    <s v="North"/>
    <s v="Luke"/>
    <s v="Home Depot"/>
    <s v="LFD Item"/>
    <n v="3413.6274000000003"/>
    <n v="9226.02"/>
    <x v="4"/>
  </r>
  <r>
    <x v="15"/>
    <s v="North"/>
    <s v="Luke"/>
    <s v="Whole Foods"/>
    <s v="SRN Item"/>
    <n v="4662.3044"/>
    <n v="6856.33"/>
    <x v="1"/>
  </r>
  <r>
    <x v="16"/>
    <s v="North"/>
    <s v="Luke"/>
    <s v="Solar and Wind Inc."/>
    <s v="EXM Item"/>
    <n v="5754.9366999999993"/>
    <n v="9754.1299999999992"/>
    <x v="1"/>
  </r>
  <r>
    <x v="17"/>
    <s v="North"/>
    <s v="Luke"/>
    <s v="Sherman Williams"/>
    <s v="RYV Item"/>
    <n v="6159.0388000000003"/>
    <n v="9057.41"/>
    <x v="2"/>
  </r>
  <r>
    <x v="18"/>
    <s v="North"/>
    <s v="Rhonda"/>
    <s v="Home Depot"/>
    <s v="KFE Item"/>
    <n v="1297.0133999999998"/>
    <n v="2236.23"/>
    <x v="3"/>
  </r>
  <r>
    <x v="19"/>
    <s v="North"/>
    <s v="Rhonda"/>
    <s v="Solar and Wind Inc."/>
    <s v="XFU Item"/>
    <n v="969.03510000000006"/>
    <n v="2253.5700000000002"/>
    <x v="5"/>
  </r>
  <r>
    <x v="20"/>
    <s v="North"/>
    <s v="Rhonda"/>
    <s v="Nature Company"/>
    <s v="OAP Item"/>
    <n v="2666.1385999999998"/>
    <n v="7205.78"/>
    <x v="6"/>
  </r>
  <r>
    <x v="21"/>
    <s v="North"/>
    <s v="Rhonda"/>
    <s v="Solar and Wind Inc."/>
    <s v="SNK Item"/>
    <n v="2173.2177999999999"/>
    <n v="3683.42"/>
    <x v="3"/>
  </r>
  <r>
    <x v="22"/>
    <s v="North"/>
    <s v="Rhonda"/>
    <s v="McLendon's Hardware"/>
    <s v="WBN Item"/>
    <n v="892.64960000000008"/>
    <n v="1312.72"/>
    <x v="3"/>
  </r>
  <r>
    <x v="23"/>
    <s v="North"/>
    <s v="Sheliadawn"/>
    <s v="Home Depot"/>
    <s v="XOU Item"/>
    <n v="3636.0837999999994"/>
    <n v="6269.11"/>
    <x v="1"/>
  </r>
  <r>
    <x v="24"/>
    <s v="North"/>
    <s v="Sheliadawn"/>
    <s v="Google"/>
    <s v="IAF Item"/>
    <n v="1908.5475000000001"/>
    <n v="2544.73"/>
    <x v="7"/>
  </r>
  <r>
    <x v="25"/>
    <s v="North"/>
    <s v="Sheliadawn"/>
    <s v="Home Depot"/>
    <s v="BPJ Item"/>
    <n v="730.53800000000001"/>
    <n v="1238.2"/>
    <x v="4"/>
  </r>
  <r>
    <x v="26"/>
    <s v="North"/>
    <s v="Sheliadawn"/>
    <s v="Nature Company"/>
    <s v="NCH Item"/>
    <n v="5047.3450499999999"/>
    <n v="5398.23"/>
    <x v="2"/>
  </r>
  <r>
    <x v="27"/>
    <s v="North"/>
    <s v="Sheliadawn"/>
    <s v="Nature Company"/>
    <s v="HQT Item"/>
    <n v="4756.4436000000005"/>
    <n v="6994.77"/>
    <x v="4"/>
  </r>
  <r>
    <x v="28"/>
    <s v="North"/>
    <s v="Sheliadawn"/>
    <s v="Solar and Wind Inc."/>
    <s v="PUD Item"/>
    <n v="3827.0385000000006"/>
    <n v="8504.5300000000007"/>
    <x v="3"/>
  </r>
  <r>
    <x v="29"/>
    <s v="North"/>
    <s v="Steven"/>
    <s v="Yahoo"/>
    <s v="HPF Item"/>
    <n v="87.245999999999995"/>
    <n v="193.88"/>
    <x v="6"/>
  </r>
  <r>
    <x v="30"/>
    <s v="North"/>
    <s v="Steven"/>
    <s v="Sherman Williams"/>
    <s v="QIL Item"/>
    <n v="2952.3647999999998"/>
    <n v="3354.96"/>
    <x v="1"/>
  </r>
  <r>
    <x v="31"/>
    <s v="North"/>
    <s v="Steven"/>
    <s v="Google"/>
    <s v="FPO Item"/>
    <n v="1518.2024999999999"/>
    <n v="2024.27"/>
    <x v="0"/>
  </r>
  <r>
    <x v="32"/>
    <s v="North"/>
    <s v="Steven"/>
    <s v="ExcelIsVeryFun.com"/>
    <s v="MGO Item"/>
    <n v="2464.9074999999998"/>
    <n v="4481.6499999999996"/>
    <x v="3"/>
  </r>
  <r>
    <x v="33"/>
    <s v="North"/>
    <s v="Steven"/>
    <s v="The Economist"/>
    <s v="RDD Item"/>
    <n v="1980.135"/>
    <n v="2640.18"/>
    <x v="4"/>
  </r>
  <r>
    <x v="34"/>
    <s v="North"/>
    <s v="Steven"/>
    <s v="Office Depot"/>
    <s v="HKD Item"/>
    <n v="4911.2464500000006"/>
    <n v="5252.67"/>
    <x v="7"/>
  </r>
  <r>
    <x v="35"/>
    <s v="North"/>
    <s v="Steven"/>
    <s v="The Economist"/>
    <s v="XIM Item"/>
    <n v="2510.1938"/>
    <n v="5837.66"/>
    <x v="0"/>
  </r>
  <r>
    <x v="36"/>
    <s v="North"/>
    <s v="Steven"/>
    <s v="Whole Foods"/>
    <s v="TYZ Item"/>
    <n v="2542.4395"/>
    <n v="5912.65"/>
    <x v="3"/>
  </r>
  <r>
    <x v="37"/>
    <s v="North"/>
    <s v="Steven"/>
    <s v="Nature Company"/>
    <s v="OGH Item"/>
    <n v="2116.3997999999997"/>
    <n v="4921.8599999999997"/>
    <x v="1"/>
  </r>
  <r>
    <x v="38"/>
    <s v="North"/>
    <s v="Steven"/>
    <s v="Google"/>
    <s v="XXH Item"/>
    <n v="610.89840000000004"/>
    <n v="898.38"/>
    <x v="7"/>
  </r>
  <r>
    <x v="39"/>
    <s v="North"/>
    <s v="Troung"/>
    <s v="Costco"/>
    <s v="TTK Item"/>
    <n v="2963.6761999999999"/>
    <n v="5023.18"/>
    <x v="0"/>
  </r>
  <r>
    <x v="40"/>
    <s v="North"/>
    <s v="Troung"/>
    <s v="Solar and Wind Inc."/>
    <s v="GMO Item"/>
    <n v="5590.2749999999996"/>
    <n v="7453.7"/>
    <x v="7"/>
  </r>
  <r>
    <x v="41"/>
    <s v="North"/>
    <s v="Troung"/>
    <s v="Google"/>
    <s v="PXE Item"/>
    <n v="7327.08"/>
    <n v="9769.44"/>
    <x v="7"/>
  </r>
  <r>
    <x v="42"/>
    <s v="North"/>
    <s v="Troung"/>
    <s v="Costco"/>
    <s v="NFU Item"/>
    <n v="234.08879999999999"/>
    <n v="266.01"/>
    <x v="2"/>
  </r>
  <r>
    <x v="43"/>
    <s v="North"/>
    <s v="Troung"/>
    <s v="Amazon.com"/>
    <s v="PJA Item"/>
    <n v="682.20900000000006"/>
    <n v="1240.3800000000001"/>
    <x v="4"/>
  </r>
  <r>
    <x v="44"/>
    <s v="North"/>
    <s v="Troung"/>
    <s v="ExcelIsVeryFun.com"/>
    <s v="WJP Item"/>
    <n v="2596.2075000000004"/>
    <n v="5769.35"/>
    <x v="7"/>
  </r>
  <r>
    <x v="45"/>
    <s v="North"/>
    <s v="Troung"/>
    <s v="ExcelIsVeryFun.com"/>
    <s v="GHH Item"/>
    <n v="7657.5664000000006"/>
    <n v="8701.7800000000007"/>
    <x v="3"/>
  </r>
  <r>
    <x v="46"/>
    <s v="West"/>
    <s v="Chin"/>
    <s v="Yahoo"/>
    <s v="HAI Item"/>
    <n v="2640.1320000000001"/>
    <n v="4800.24"/>
    <x v="4"/>
  </r>
  <r>
    <x v="47"/>
    <s v="West"/>
    <s v="Chin"/>
    <s v="Amazon.com"/>
    <s v="LOP Item"/>
    <n v="266.30239999999998"/>
    <n v="451.36"/>
    <x v="7"/>
  </r>
  <r>
    <x v="48"/>
    <s v="West"/>
    <s v="Chin"/>
    <s v="Costco"/>
    <s v="CNG Item"/>
    <n v="1735.7340000000002"/>
    <n v="1856.4"/>
    <x v="5"/>
  </r>
  <r>
    <x v="49"/>
    <s v="West"/>
    <s v="Chin"/>
    <s v="The Economist"/>
    <s v="KYW Item"/>
    <n v="3119.5596999999998"/>
    <n v="7254.79"/>
    <x v="2"/>
  </r>
  <r>
    <x v="50"/>
    <s v="West"/>
    <s v="Chin"/>
    <s v="ExcelIsVeryFun.com"/>
    <s v="RHM Item"/>
    <n v="890.87400000000002"/>
    <n v="2071.8000000000002"/>
    <x v="7"/>
  </r>
  <r>
    <x v="51"/>
    <s v="West"/>
    <s v="Chin"/>
    <s v="Whole Foods"/>
    <s v="JLK Item"/>
    <n v="5224.1909500000002"/>
    <n v="5587.37"/>
    <x v="6"/>
  </r>
  <r>
    <x v="52"/>
    <s v="West"/>
    <s v="Chin"/>
    <s v="Sherman Williams"/>
    <s v="BNH Item"/>
    <n v="3978.6256000000003"/>
    <n v="5850.92"/>
    <x v="2"/>
  </r>
  <r>
    <x v="53"/>
    <s v="West"/>
    <s v="Chin"/>
    <s v="Sherman Williams"/>
    <s v="OLN Item"/>
    <n v="666.74479999999994"/>
    <n v="1149.56"/>
    <x v="2"/>
  </r>
  <r>
    <x v="54"/>
    <s v="West"/>
    <s v="Chin"/>
    <s v="Solar and Wind Inc."/>
    <s v="VPY Item"/>
    <n v="712.92650000000003"/>
    <n v="1296.23"/>
    <x v="6"/>
  </r>
  <r>
    <x v="55"/>
    <s v="West"/>
    <s v="Chin"/>
    <s v="Peet's Coffee"/>
    <s v="EYP Item"/>
    <n v="4665.4069"/>
    <n v="4989.74"/>
    <x v="2"/>
  </r>
  <r>
    <x v="56"/>
    <s v="West"/>
    <s v="Chin"/>
    <s v="The Economist"/>
    <s v="AYF Item"/>
    <n v="3119.0852000000004"/>
    <n v="3335.92"/>
    <x v="5"/>
  </r>
  <r>
    <x v="57"/>
    <s v="West"/>
    <s v="Jon"/>
    <s v="Peet's Coffee"/>
    <s v="YGP Item"/>
    <n v="6835.9719999999998"/>
    <n v="7768.15"/>
    <x v="4"/>
  </r>
  <r>
    <x v="58"/>
    <s v="West"/>
    <s v="Jon"/>
    <s v="The Economist"/>
    <s v="PTH Item"/>
    <n v="1449.1455000000001"/>
    <n v="2634.81"/>
    <x v="5"/>
  </r>
  <r>
    <x v="59"/>
    <s v="West"/>
    <s v="Jon"/>
    <s v="Yahoo"/>
    <s v="SHA Item"/>
    <n v="1934.5303999999999"/>
    <n v="2198.33"/>
    <x v="6"/>
  </r>
  <r>
    <x v="60"/>
    <s v="West"/>
    <s v="Jon"/>
    <s v="Office Depot"/>
    <s v="XOU Item"/>
    <n v="5848.9125000000004"/>
    <n v="7798.55"/>
    <x v="0"/>
  </r>
  <r>
    <x v="61"/>
    <s v="West"/>
    <s v="Jon"/>
    <s v="Google"/>
    <s v="NWT Item"/>
    <n v="1768.9535999999998"/>
    <n v="3049.92"/>
    <x v="0"/>
  </r>
  <r>
    <x v="47"/>
    <s v="West"/>
    <s v="Jon"/>
    <s v="Nature Company"/>
    <s v="EWM Item"/>
    <n v="1805.7295000000001"/>
    <n v="4880.3500000000004"/>
    <x v="7"/>
  </r>
  <r>
    <x v="62"/>
    <s v="West"/>
    <s v="Jon"/>
    <s v="Office Depot"/>
    <s v="UBV Item"/>
    <n v="18.072799999999997"/>
    <n v="31.16"/>
    <x v="0"/>
  </r>
  <r>
    <x v="27"/>
    <s v="West"/>
    <s v="Jon"/>
    <s v="The Economist"/>
    <s v="TGO Item"/>
    <n v="2674.6056999999996"/>
    <n v="4533.2299999999996"/>
    <x v="4"/>
  </r>
  <r>
    <x v="63"/>
    <s v="West"/>
    <s v="Jon"/>
    <s v="Solar and Wind Inc."/>
    <s v="HGQ Item"/>
    <n v="249.38320000000002"/>
    <n v="366.74"/>
    <x v="5"/>
  </r>
  <r>
    <x v="51"/>
    <s v="West"/>
    <s v="Luke"/>
    <s v="Costco"/>
    <s v="JUE Item"/>
    <n v="1117.5012999999999"/>
    <n v="1894.07"/>
    <x v="6"/>
  </r>
  <r>
    <x v="64"/>
    <s v="West"/>
    <s v="Luke"/>
    <s v="Solar and Wind Inc."/>
    <s v="CCV Item"/>
    <n v="1205.9256"/>
    <n v="1773.42"/>
    <x v="1"/>
  </r>
  <r>
    <x v="17"/>
    <s v="West"/>
    <s v="Luke"/>
    <s v="Yahoo"/>
    <s v="UCA Item"/>
    <n v="1267.3980000000001"/>
    <n v="2304.36"/>
    <x v="2"/>
  </r>
  <r>
    <x v="65"/>
    <s v="West"/>
    <s v="Luke"/>
    <s v="Google"/>
    <s v="ETU Item"/>
    <n v="4341.1787000000004"/>
    <n v="7357.93"/>
    <x v="3"/>
  </r>
  <r>
    <x v="66"/>
    <s v="West"/>
    <s v="Luke"/>
    <s v="Solar and Wind Inc."/>
    <s v="VDA Item"/>
    <n v="2944.1"/>
    <n v="4990"/>
    <x v="5"/>
  </r>
  <r>
    <x v="67"/>
    <s v="West"/>
    <s v="Rhonda"/>
    <s v="Nature Company"/>
    <s v="WHF Item"/>
    <n v="5162.8456000000006"/>
    <n v="5521.76"/>
    <x v="5"/>
  </r>
  <r>
    <x v="68"/>
    <s v="West"/>
    <s v="Rhonda"/>
    <s v="Amazon.com"/>
    <s v="PEN Item"/>
    <n v="1701.144"/>
    <n v="3780.32"/>
    <x v="3"/>
  </r>
  <r>
    <x v="69"/>
    <s v="West"/>
    <s v="Rhonda"/>
    <s v="Sherman Williams"/>
    <s v="THO Item"/>
    <n v="4832.6850000000004"/>
    <n v="8786.7000000000007"/>
    <x v="2"/>
  </r>
  <r>
    <x v="70"/>
    <s v="West"/>
    <s v="Rhonda"/>
    <s v="Whole Foods"/>
    <s v="EFD Item"/>
    <n v="45.006500000000003"/>
    <n v="81.83"/>
    <x v="1"/>
  </r>
  <r>
    <x v="71"/>
    <s v="West"/>
    <s v="Rhonda"/>
    <s v="Costco"/>
    <s v="FSD Item"/>
    <n v="3806.2051999999999"/>
    <n v="8851.64"/>
    <x v="5"/>
  </r>
  <r>
    <x v="55"/>
    <s v="West"/>
    <s v="Rhonda"/>
    <s v="Peet's Coffee"/>
    <s v="UMN Item"/>
    <n v="1724.0325999999998"/>
    <n v="2972.47"/>
    <x v="2"/>
  </r>
  <r>
    <x v="72"/>
    <s v="West"/>
    <s v="Rhonda"/>
    <s v="Costco"/>
    <s v="JUV Item"/>
    <n v="2790.2655"/>
    <n v="6200.59"/>
    <x v="5"/>
  </r>
  <r>
    <x v="44"/>
    <s v="West"/>
    <s v="Rhonda"/>
    <s v="Office Depot"/>
    <s v="BUZ Item"/>
    <n v="4355.7929999999997"/>
    <n v="7382.7"/>
    <x v="7"/>
  </r>
  <r>
    <x v="73"/>
    <s v="West"/>
    <s v="Rhonda"/>
    <s v="Google"/>
    <s v="UNH Item"/>
    <n v="2727.48"/>
    <n v="3636.64"/>
    <x v="7"/>
  </r>
  <r>
    <x v="18"/>
    <s v="West"/>
    <s v="Rhonda"/>
    <s v="Yahoo"/>
    <s v="QTS Item"/>
    <n v="3138.5097999999998"/>
    <n v="7298.86"/>
    <x v="3"/>
  </r>
  <r>
    <x v="74"/>
    <s v="West"/>
    <s v="Rhonda"/>
    <s v="Yahoo"/>
    <s v="CJK Item"/>
    <n v="4675.335500000001"/>
    <n v="8500.61"/>
    <x v="2"/>
  </r>
  <r>
    <x v="75"/>
    <s v="West"/>
    <s v="Rhonda"/>
    <s v="Home Depot"/>
    <s v="WWU Item"/>
    <n v="3043.75225"/>
    <n v="3255.35"/>
    <x v="4"/>
  </r>
  <r>
    <x v="76"/>
    <s v="West"/>
    <s v="Sheliadawn"/>
    <s v="Whole Foods"/>
    <s v="MFB Item"/>
    <n v="1174.9770000000001"/>
    <n v="2611.06"/>
    <x v="1"/>
  </r>
  <r>
    <x v="77"/>
    <s v="West"/>
    <s v="Sheliadawn"/>
    <s v="McLendon's Hardware"/>
    <s v="NGZ Item"/>
    <n v="644.46879999999987"/>
    <n v="1092.32"/>
    <x v="5"/>
  </r>
  <r>
    <x v="78"/>
    <s v="West"/>
    <s v="Sheliadawn"/>
    <s v="Solar and Wind Inc."/>
    <s v="PKE Item"/>
    <n v="7137.5550000000003"/>
    <n v="9516.74"/>
    <x v="0"/>
  </r>
  <r>
    <x v="79"/>
    <s v="West"/>
    <s v="Sheliadawn"/>
    <s v="The Economist"/>
    <s v="KQN Item"/>
    <n v="1622.2909"/>
    <n v="4384.57"/>
    <x v="7"/>
  </r>
  <r>
    <x v="80"/>
    <s v="West"/>
    <s v="Sheliadawn"/>
    <s v="McLendon's Hardware"/>
    <s v="JGS Item"/>
    <n v="3107.2788999999998"/>
    <n v="7226.23"/>
    <x v="7"/>
  </r>
  <r>
    <x v="81"/>
    <s v="West"/>
    <s v="Sheliadawn"/>
    <s v="Nature Company"/>
    <s v="IYT Item"/>
    <n v="1390.5881000000002"/>
    <n v="1487.26"/>
    <x v="0"/>
  </r>
  <r>
    <x v="82"/>
    <s v="West"/>
    <s v="Steven"/>
    <s v="Home Depot"/>
    <s v="EAP Item"/>
    <n v="3695.7671999999998"/>
    <n v="9988.56"/>
    <x v="7"/>
  </r>
  <r>
    <x v="83"/>
    <s v="West"/>
    <s v="Steven"/>
    <s v="McLendon's Hardware"/>
    <s v="WMW Item"/>
    <n v="4341.2245999999996"/>
    <n v="7484.87"/>
    <x v="5"/>
  </r>
  <r>
    <x v="23"/>
    <s v="West"/>
    <s v="Steven"/>
    <s v="Yahoo"/>
    <s v="MQT Item"/>
    <n v="3266.3488000000002"/>
    <n v="3711.76"/>
    <x v="1"/>
  </r>
  <r>
    <x v="44"/>
    <s v="West"/>
    <s v="Troung"/>
    <s v="Solar and Wind Inc."/>
    <s v="PUA Item"/>
    <n v="2050.4450000000002"/>
    <n v="3535.25"/>
    <x v="7"/>
  </r>
  <r>
    <x v="84"/>
    <s v="West"/>
    <s v="Troung"/>
    <s v="ExcelIsVeryFun.com"/>
    <s v="AEW Item"/>
    <n v="4760.7907999999998"/>
    <n v="8208.26"/>
    <x v="4"/>
  </r>
  <r>
    <x v="85"/>
    <s v="West"/>
    <s v="Troung"/>
    <s v="Amazon.com"/>
    <s v="YHA Item"/>
    <n v="114.453"/>
    <n v="254.34"/>
    <x v="4"/>
  </r>
  <r>
    <x v="86"/>
    <s v="West"/>
    <s v="Troung"/>
    <s v="McLendon's Hardware"/>
    <s v="EUH Item"/>
    <n v="196.45839999999998"/>
    <n v="456.88"/>
    <x v="7"/>
  </r>
  <r>
    <x v="87"/>
    <s v="West"/>
    <s v="Troung"/>
    <s v="ExcelIsVeryFun.com"/>
    <s v="XBY Item"/>
    <n v="2350.4615999999996"/>
    <n v="4052.52"/>
    <x v="6"/>
  </r>
  <r>
    <x v="88"/>
    <s v="West"/>
    <s v="Troung"/>
    <s v="ExcelIsVeryFun.com"/>
    <s v="KPO Item"/>
    <n v="426.47829999999999"/>
    <n v="991.81"/>
    <x v="3"/>
  </r>
  <r>
    <x v="8"/>
    <s v="West"/>
    <s v="Troung"/>
    <s v="ExcelIsVeryFun.com"/>
    <s v="YGD Item"/>
    <n v="2226.9456"/>
    <n v="2530.62"/>
    <x v="4"/>
  </r>
  <r>
    <x v="89"/>
    <s v="West"/>
    <s v="Troung"/>
    <s v="Google"/>
    <s v="ZAW Item"/>
    <n v="2878.6815000000001"/>
    <n v="6397.07"/>
    <x v="0"/>
  </r>
  <r>
    <x v="9"/>
    <s v="MidWest"/>
    <s v="Chin"/>
    <s v="Sherman Williams"/>
    <s v="BPZ Item"/>
    <n v="3148.5255999999999"/>
    <n v="3577.87"/>
    <x v="5"/>
  </r>
  <r>
    <x v="90"/>
    <s v="MidWest"/>
    <s v="Chin"/>
    <s v="Nature Company"/>
    <s v="CSJ Item"/>
    <n v="731.8193"/>
    <n v="1977.89"/>
    <x v="1"/>
  </r>
  <r>
    <x v="91"/>
    <s v="MidWest"/>
    <s v="Chin"/>
    <s v="Whole Foods"/>
    <s v="FKD Item"/>
    <n v="2924.2365"/>
    <n v="6800.55"/>
    <x v="5"/>
  </r>
  <r>
    <x v="92"/>
    <s v="MidWest"/>
    <s v="Chin"/>
    <s v="ExcelIsVeryFun.com"/>
    <s v="MWN Item"/>
    <n v="6305.0007999999998"/>
    <n v="9272.06"/>
    <x v="8"/>
  </r>
  <r>
    <x v="93"/>
    <s v="MidWest"/>
    <s v="Chin"/>
    <s v="Solar and Wind Inc."/>
    <s v="PET Item"/>
    <n v="3504.6547999999998"/>
    <n v="8150.36"/>
    <x v="4"/>
  </r>
  <r>
    <x v="94"/>
    <s v="MidWest"/>
    <s v="Chin"/>
    <s v="Yahoo"/>
    <s v="CVY Item"/>
    <n v="4445.8333999999995"/>
    <n v="7665.23"/>
    <x v="7"/>
  </r>
  <r>
    <x v="95"/>
    <s v="MidWest"/>
    <s v="Chin"/>
    <s v="Whole Foods"/>
    <s v="STR Item"/>
    <n v="4421.1944999999996"/>
    <n v="7493.55"/>
    <x v="3"/>
  </r>
  <r>
    <x v="96"/>
    <s v="MidWest"/>
    <s v="Chin"/>
    <s v="Costco"/>
    <s v="VYV Item"/>
    <n v="3545.6228500000002"/>
    <n v="3792.11"/>
    <x v="6"/>
  </r>
  <r>
    <x v="97"/>
    <s v="MidWest"/>
    <s v="Chin"/>
    <s v="Amazon.com"/>
    <s v="WXR Item"/>
    <n v="2714.0059000000001"/>
    <n v="4600.01"/>
    <x v="0"/>
  </r>
  <r>
    <x v="98"/>
    <s v="MidWest"/>
    <s v="Chin"/>
    <s v="Costco"/>
    <s v="QRV Item"/>
    <n v="2674.672"/>
    <n v="4863.04"/>
    <x v="5"/>
  </r>
  <r>
    <x v="97"/>
    <s v="MidWest"/>
    <s v="Jon"/>
    <s v="Solar and Wind Inc."/>
    <s v="VMC Item"/>
    <n v="4705.0725000000002"/>
    <n v="6273.43"/>
    <x v="0"/>
  </r>
  <r>
    <x v="99"/>
    <s v="MidWest"/>
    <s v="Jon"/>
    <s v="ExcelIsVeryFun.com"/>
    <s v="NBK Item"/>
    <n v="167.9623"/>
    <n v="390.61"/>
    <x v="0"/>
  </r>
  <r>
    <x v="17"/>
    <s v="MidWest"/>
    <s v="Jon"/>
    <s v="Whole Foods"/>
    <s v="ILP Item"/>
    <n v="2982.5345000000002"/>
    <n v="5422.79"/>
    <x v="2"/>
  </r>
  <r>
    <x v="100"/>
    <s v="MidWest"/>
    <s v="Jon"/>
    <s v="Google"/>
    <s v="WWB Item"/>
    <n v="1936.7624999999998"/>
    <n v="2582.35"/>
    <x v="5"/>
  </r>
  <r>
    <x v="101"/>
    <s v="MidWest"/>
    <s v="Jon"/>
    <s v="Yahoo"/>
    <s v="IAG Item"/>
    <n v="5988.93"/>
    <n v="7985.24"/>
    <x v="2"/>
  </r>
  <r>
    <x v="102"/>
    <s v="MidWest"/>
    <s v="Jon"/>
    <s v="Yahoo"/>
    <s v="FLS Item"/>
    <n v="3664.6785"/>
    <n v="8143.73"/>
    <x v="4"/>
  </r>
  <r>
    <x v="103"/>
    <s v="MidWest"/>
    <s v="Jon"/>
    <s v="Peet's Coffee"/>
    <s v="LRH Item"/>
    <n v="500.88749999999999"/>
    <n v="1353.75"/>
    <x v="2"/>
  </r>
  <r>
    <x v="104"/>
    <s v="MidWest"/>
    <s v="Jon"/>
    <s v="Nature Company"/>
    <s v="QDA Item"/>
    <n v="5395.1260000000002"/>
    <n v="9809.32"/>
    <x v="6"/>
  </r>
  <r>
    <x v="105"/>
    <s v="MidWest"/>
    <s v="Jon"/>
    <s v="Solar and Wind Inc."/>
    <s v="UDH Item"/>
    <n v="6619.97"/>
    <n v="9735.25"/>
    <x v="5"/>
  </r>
  <r>
    <x v="106"/>
    <s v="MidWest"/>
    <s v="Luke"/>
    <s v="Sherman Williams"/>
    <s v="ZEI Item"/>
    <n v="1370.5505000000001"/>
    <n v="2491.91"/>
    <x v="2"/>
  </r>
  <r>
    <x v="107"/>
    <s v="MidWest"/>
    <s v="Luke"/>
    <s v="Whole Foods"/>
    <s v="NSN Item"/>
    <n v="8615.6224000000002"/>
    <n v="9790.48"/>
    <x v="5"/>
  </r>
  <r>
    <x v="108"/>
    <s v="MidWest"/>
    <s v="Luke"/>
    <s v="Home Depot"/>
    <s v="YHI Item"/>
    <n v="3418.5360000000005"/>
    <n v="6215.52"/>
    <x v="2"/>
  </r>
  <r>
    <x v="95"/>
    <s v="MidWest"/>
    <s v="Luke"/>
    <s v="Whole Foods"/>
    <s v="YNQ Item"/>
    <n v="3185.7074000000002"/>
    <n v="8610.02"/>
    <x v="3"/>
  </r>
  <r>
    <x v="109"/>
    <s v="MidWest"/>
    <s v="Luke"/>
    <s v="Office Depot"/>
    <s v="WVS Item"/>
    <n v="1454.9974999999999"/>
    <n v="2645.45"/>
    <x v="1"/>
  </r>
  <r>
    <x v="110"/>
    <s v="MidWest"/>
    <s v="Luke"/>
    <s v="Solar and Wind Inc."/>
    <s v="XVI Item"/>
    <n v="4250.1646000000001"/>
    <n v="7327.87"/>
    <x v="4"/>
  </r>
  <r>
    <x v="111"/>
    <s v="MidWest"/>
    <s v="Luke"/>
    <s v="Solar and Wind Inc."/>
    <s v="ZFB Item"/>
    <n v="3396.2484999999997"/>
    <n v="9179.0499999999993"/>
    <x v="4"/>
  </r>
  <r>
    <x v="112"/>
    <s v="MidWest"/>
    <s v="Luke"/>
    <s v="Costco"/>
    <s v="QDR Item"/>
    <n v="3978.1851999999994"/>
    <n v="6858.94"/>
    <x v="0"/>
  </r>
  <r>
    <x v="113"/>
    <s v="MidWest"/>
    <s v="Luke"/>
    <s v="ExcelIsVeryFun.com"/>
    <s v="YAK Item"/>
    <n v="5245.7053000000005"/>
    <n v="5610.38"/>
    <x v="5"/>
  </r>
  <r>
    <x v="114"/>
    <s v="MidWest"/>
    <s v="Rhonda"/>
    <s v="Peet's Coffee"/>
    <s v="JYF Item"/>
    <n v="3931.9823999999994"/>
    <n v="6779.28"/>
    <x v="2"/>
  </r>
  <r>
    <x v="115"/>
    <s v="MidWest"/>
    <s v="Rhonda"/>
    <s v="Peet's Coffee"/>
    <s v="ITT Item"/>
    <n v="2317.3040000000001"/>
    <n v="3407.8"/>
    <x v="4"/>
  </r>
  <r>
    <x v="116"/>
    <s v="MidWest"/>
    <s v="Rhonda"/>
    <s v="Costco"/>
    <s v="MKA Item"/>
    <n v="944.41020000000003"/>
    <n v="2552.46"/>
    <x v="5"/>
  </r>
  <r>
    <x v="117"/>
    <s v="MidWest"/>
    <s v="Rhonda"/>
    <s v="The Economist"/>
    <s v="QSA Item"/>
    <n v="6032.3582000000006"/>
    <n v="6451.72"/>
    <x v="1"/>
  </r>
  <r>
    <x v="109"/>
    <s v="MidWest"/>
    <s v="Rhonda"/>
    <s v="The Economist"/>
    <s v="EYG Item"/>
    <n v="3918.3584000000001"/>
    <n v="4452.68"/>
    <x v="1"/>
  </r>
  <r>
    <x v="118"/>
    <s v="MidWest"/>
    <s v="Rhonda"/>
    <s v="Yahoo"/>
    <s v="FZK Item"/>
    <n v="4145.5819000000001"/>
    <n v="7026.41"/>
    <x v="4"/>
  </r>
  <r>
    <x v="119"/>
    <s v="MidWest"/>
    <s v="Rhonda"/>
    <s v="Office Depot"/>
    <s v="FPF Item"/>
    <n v="3381.0748000000003"/>
    <n v="9138.0400000000009"/>
    <x v="7"/>
  </r>
  <r>
    <x v="120"/>
    <s v="MidWest"/>
    <s v="Rhonda"/>
    <s v="The Economist"/>
    <s v="DNA Item"/>
    <n v="6349.5871999999999"/>
    <n v="7215.44"/>
    <x v="0"/>
  </r>
  <r>
    <x v="121"/>
    <s v="MidWest"/>
    <s v="Rhonda"/>
    <s v="Home Depot"/>
    <s v="RFR Item"/>
    <n v="1074.6909000000001"/>
    <n v="2904.57"/>
    <x v="1"/>
  </r>
  <r>
    <x v="122"/>
    <s v="MidWest"/>
    <s v="Sheliadawn"/>
    <s v="The Economist"/>
    <s v="WEW Item"/>
    <n v="5349.4444000000003"/>
    <n v="7866.83"/>
    <x v="7"/>
  </r>
  <r>
    <x v="102"/>
    <s v="MidWest"/>
    <s v="Sheliadawn"/>
    <s v="Nature Company"/>
    <s v="KKF Item"/>
    <n v="3343.9950000000003"/>
    <n v="7431.1"/>
    <x v="4"/>
  </r>
  <r>
    <x v="123"/>
    <s v="MidWest"/>
    <s v="Sheliadawn"/>
    <s v="Yahoo"/>
    <s v="VGE Item"/>
    <n v="844.62290000000007"/>
    <n v="903.34"/>
    <x v="8"/>
  </r>
  <r>
    <x v="124"/>
    <s v="MidWest"/>
    <s v="Sheliadawn"/>
    <s v="Costco"/>
    <s v="TBQ Item"/>
    <n v="3970.2932000000001"/>
    <n v="9233.24"/>
    <x v="1"/>
  </r>
  <r>
    <x v="121"/>
    <s v="MidWest"/>
    <s v="Sheliadawn"/>
    <s v="ExcelIsVeryFun.com"/>
    <s v="LCU Item"/>
    <n v="3976.5967999999998"/>
    <n v="4518.8599999999997"/>
    <x v="1"/>
  </r>
  <r>
    <x v="125"/>
    <s v="MidWest"/>
    <s v="Sheliadawn"/>
    <s v="McLendon's Hardware"/>
    <s v="NIV Item"/>
    <n v="5180.1380000000008"/>
    <n v="7617.85"/>
    <x v="0"/>
  </r>
  <r>
    <x v="126"/>
    <s v="MidWest"/>
    <s v="Steven"/>
    <s v="The Economist"/>
    <s v="MTL Item"/>
    <n v="3730.9585500000003"/>
    <n v="3990.33"/>
    <x v="7"/>
  </r>
  <r>
    <x v="98"/>
    <s v="MidWest"/>
    <s v="Steven"/>
    <s v="McLendon's Hardware"/>
    <s v="LXS Item"/>
    <n v="6385.7321000000002"/>
    <n v="6829.66"/>
    <x v="5"/>
  </r>
  <r>
    <x v="127"/>
    <s v="MidWest"/>
    <s v="Steven"/>
    <s v="Solar and Wind Inc."/>
    <s v="QPM Item"/>
    <n v="2645.0640000000003"/>
    <n v="5877.92"/>
    <x v="7"/>
  </r>
  <r>
    <x v="128"/>
    <s v="MidWest"/>
    <s v="Steven"/>
    <s v="Yahoo"/>
    <s v="WIP Item"/>
    <n v="3075.82"/>
    <n v="5592.4"/>
    <x v="4"/>
  </r>
  <r>
    <x v="129"/>
    <s v="MidWest"/>
    <s v="Steven"/>
    <s v="Sherman Williams"/>
    <s v="ILS Item"/>
    <n v="1461.2336"/>
    <n v="3949.28"/>
    <x v="0"/>
  </r>
  <r>
    <x v="19"/>
    <s v="MidWest"/>
    <s v="Steven"/>
    <s v="Home Depot"/>
    <s v="SXT Item"/>
    <n v="7371.4425000000001"/>
    <n v="9828.59"/>
    <x v="5"/>
  </r>
  <r>
    <x v="130"/>
    <s v="MidWest"/>
    <s v="Troung"/>
    <s v="Costco"/>
    <s v="WIL Item"/>
    <n v="815.20889999999997"/>
    <n v="1381.71"/>
    <x v="0"/>
  </r>
  <r>
    <x v="131"/>
    <s v="MidWest"/>
    <s v="Troung"/>
    <s v="McLendon's Hardware"/>
    <s v="RRT Item"/>
    <n v="2442.518"/>
    <n v="6601.4"/>
    <x v="6"/>
  </r>
  <r>
    <x v="129"/>
    <s v="MidWest"/>
    <s v="Troung"/>
    <s v="McLendon's Hardware"/>
    <s v="EVO Item"/>
    <n v="9189.7783999999992"/>
    <n v="9828.64"/>
    <x v="0"/>
  </r>
  <r>
    <x v="124"/>
    <s v="MidWest"/>
    <s v="Troung"/>
    <s v="Costco"/>
    <s v="KXJ Item"/>
    <n v="4501.7550000000001"/>
    <n v="6002.34"/>
    <x v="1"/>
  </r>
  <r>
    <x v="132"/>
    <s v="MidWest"/>
    <s v="Troung"/>
    <s v="The Economist"/>
    <s v="KFB Item"/>
    <n v="4976.2782999999999"/>
    <n v="8434.3700000000008"/>
    <x v="3"/>
  </r>
  <r>
    <x v="133"/>
    <s v="NorthEast"/>
    <s v="Chin"/>
    <s v="Nature Company"/>
    <s v="HLL Item"/>
    <n v="4007.9863999999998"/>
    <n v="4554.53"/>
    <x v="1"/>
  </r>
  <r>
    <x v="134"/>
    <s v="NorthEast"/>
    <s v="Chin"/>
    <s v="Home Depot"/>
    <s v="AUW Item"/>
    <n v="2741.9580000000001"/>
    <n v="6093.24"/>
    <x v="5"/>
  </r>
  <r>
    <x v="135"/>
    <s v="NorthEast"/>
    <s v="Chin"/>
    <s v="Amazon.com"/>
    <s v="KEI Item"/>
    <n v="3491.8708999999999"/>
    <n v="8120.63"/>
    <x v="5"/>
  </r>
  <r>
    <x v="136"/>
    <s v="NorthEast"/>
    <s v="Chin"/>
    <s v="Costco"/>
    <s v="YWP Item"/>
    <n v="558.24749999999995"/>
    <n v="1298.25"/>
    <x v="5"/>
  </r>
  <r>
    <x v="137"/>
    <s v="NorthEast"/>
    <s v="Chin"/>
    <s v="Costco"/>
    <s v="TGL Item"/>
    <n v="58.759700000000002"/>
    <n v="158.81"/>
    <x v="3"/>
  </r>
  <r>
    <x v="138"/>
    <s v="NorthEast"/>
    <s v="Chin"/>
    <s v="Amazon.com"/>
    <s v="SVF Item"/>
    <n v="947.63829999999996"/>
    <n v="2203.81"/>
    <x v="0"/>
  </r>
  <r>
    <x v="139"/>
    <s v="NorthEast"/>
    <s v="Chin"/>
    <s v="McLendon's Hardware"/>
    <s v="TMF Item"/>
    <n v="1660.4822999999999"/>
    <n v="4487.79"/>
    <x v="7"/>
  </r>
  <r>
    <x v="140"/>
    <s v="NorthEast"/>
    <s v="Chin"/>
    <s v="Yahoo"/>
    <s v="JXK Item"/>
    <n v="3621.7487000000001"/>
    <n v="9788.51"/>
    <x v="4"/>
  </r>
  <r>
    <x v="141"/>
    <s v="NorthEast"/>
    <s v="Chin"/>
    <s v="Nature Company"/>
    <s v="WLY Item"/>
    <n v="819.23680000000002"/>
    <n v="1204.76"/>
    <x v="0"/>
  </r>
  <r>
    <x v="118"/>
    <s v="NorthEast"/>
    <s v="Chin"/>
    <s v="Solar and Wind Inc."/>
    <s v="KST Item"/>
    <n v="1232.2650000000001"/>
    <n v="1643.02"/>
    <x v="4"/>
  </r>
  <r>
    <x v="69"/>
    <s v="NorthEast"/>
    <s v="Chin"/>
    <s v="The Economist"/>
    <s v="VBF Item"/>
    <n v="1441.1398999999999"/>
    <n v="2442.61"/>
    <x v="2"/>
  </r>
  <r>
    <x v="142"/>
    <s v="NorthEast"/>
    <s v="Chin"/>
    <s v="Sherman Williams"/>
    <s v="LEO Item"/>
    <n v="3132.6833000000001"/>
    <n v="7285.31"/>
    <x v="0"/>
  </r>
  <r>
    <x v="143"/>
    <s v="NorthEast"/>
    <s v="Chin"/>
    <s v="Yahoo"/>
    <s v="PUJ Item"/>
    <n v="3407.4755"/>
    <n v="6195.41"/>
    <x v="4"/>
  </r>
  <r>
    <x v="144"/>
    <s v="NorthEast"/>
    <s v="Jeri"/>
    <s v="Nature Company"/>
    <s v="NEE Item"/>
    <n v="2790.6525999999999"/>
    <n v="4811.47"/>
    <x v="3"/>
  </r>
  <r>
    <x v="145"/>
    <s v="NorthEast"/>
    <s v="Jeri"/>
    <s v="Peet's Coffee"/>
    <s v="QLL Item"/>
    <n v="1319.846"/>
    <n v="2399.7199999999998"/>
    <x v="1"/>
  </r>
  <r>
    <x v="146"/>
    <s v="NorthEast"/>
    <s v="Jeri"/>
    <s v="The Economist"/>
    <s v="KSG Item"/>
    <n v="649.5005000000001"/>
    <n v="1180.9100000000001"/>
    <x v="2"/>
  </r>
  <r>
    <x v="146"/>
    <s v="NorthEast"/>
    <s v="Jeri"/>
    <s v="Peet's Coffee"/>
    <s v="KSG Item"/>
    <n v="200"/>
    <n v="500"/>
    <x v="2"/>
  </r>
  <r>
    <x v="147"/>
    <s v="NorthEast"/>
    <s v="Jon"/>
    <s v="Solar and Wind Inc."/>
    <s v="LOI Item"/>
    <n v="2356.6840000000002"/>
    <n v="4284.88"/>
    <x v="3"/>
  </r>
  <r>
    <x v="148"/>
    <s v="NorthEast"/>
    <s v="Jon"/>
    <s v="Office Depot"/>
    <s v="JYF Item"/>
    <n v="1210.3425"/>
    <n v="1613.79"/>
    <x v="2"/>
  </r>
  <r>
    <x v="149"/>
    <s v="NorthEast"/>
    <s v="Jon"/>
    <s v="Sherman Williams"/>
    <s v="OYO Item"/>
    <n v="836.17600000000004"/>
    <n v="1520.32"/>
    <x v="2"/>
  </r>
  <r>
    <x v="150"/>
    <s v="NorthEast"/>
    <s v="Jon"/>
    <s v="Amazon.com"/>
    <s v="YQS Item"/>
    <n v="1479.2355"/>
    <n v="3287.19"/>
    <x v="0"/>
  </r>
  <r>
    <x v="151"/>
    <s v="NorthEast"/>
    <s v="Jon"/>
    <s v="Nature Company"/>
    <s v="EZU Item"/>
    <n v="607.64859999999999"/>
    <n v="1047.67"/>
    <x v="7"/>
  </r>
  <r>
    <x v="152"/>
    <s v="NorthEast"/>
    <s v="Jon"/>
    <s v="ExcelIsVeryFun.com"/>
    <s v="YIP Item"/>
    <n v="4494.4470000000001"/>
    <n v="9987.66"/>
    <x v="6"/>
  </r>
  <r>
    <x v="153"/>
    <s v="NorthEast"/>
    <s v="Jon"/>
    <s v="Office Depot"/>
    <s v="EIE Item"/>
    <n v="2212.8230000000003"/>
    <n v="5146.1000000000004"/>
    <x v="0"/>
  </r>
  <r>
    <x v="154"/>
    <s v="NorthEast"/>
    <s v="Jon"/>
    <s v="Solar and Wind Inc."/>
    <s v="JZS Item"/>
    <n v="2764.3959999999997"/>
    <n v="4766.2"/>
    <x v="6"/>
  </r>
  <r>
    <x v="155"/>
    <s v="NorthEast"/>
    <s v="Jon"/>
    <s v="Home Depot"/>
    <s v="MQP Item"/>
    <n v="4296.4137999999994"/>
    <n v="7407.61"/>
    <x v="1"/>
  </r>
  <r>
    <x v="156"/>
    <s v="NorthEast"/>
    <s v="Jon"/>
    <s v="Costco"/>
    <s v="ATV Item"/>
    <n v="2880.9"/>
    <n v="3273.75"/>
    <x v="7"/>
  </r>
  <r>
    <x v="157"/>
    <s v="NorthEast"/>
    <s v="Jon"/>
    <s v="Costco"/>
    <s v="UZP Item"/>
    <n v="526.07939999999996"/>
    <n v="891.66"/>
    <x v="7"/>
  </r>
  <r>
    <x v="158"/>
    <s v="NorthEast"/>
    <s v="Jon"/>
    <s v="Google"/>
    <s v="QJV Item"/>
    <n v="1835.8971999999999"/>
    <n v="3165.34"/>
    <x v="6"/>
  </r>
  <r>
    <x v="159"/>
    <s v="NorthEast"/>
    <s v="Jon"/>
    <s v="Nature Company"/>
    <s v="KVA Item"/>
    <n v="1070.9503"/>
    <n v="1815.17"/>
    <x v="6"/>
  </r>
  <r>
    <x v="160"/>
    <s v="NorthEast"/>
    <s v="Luke"/>
    <s v="Office Depot"/>
    <s v="BJH Item"/>
    <n v="3387.0825000000004"/>
    <n v="7526.85"/>
    <x v="1"/>
  </r>
  <r>
    <x v="161"/>
    <s v="NorthEast"/>
    <s v="Luke"/>
    <s v="Nature Company"/>
    <s v="ZMF Item"/>
    <n v="3251.3624999999997"/>
    <n v="4335.1499999999996"/>
    <x v="7"/>
  </r>
  <r>
    <x v="162"/>
    <s v="NorthEast"/>
    <s v="Luke"/>
    <s v="Solar and Wind Inc."/>
    <s v="MQW Item"/>
    <n v="92.275999999999996"/>
    <n v="135.69999999999999"/>
    <x v="0"/>
  </r>
  <r>
    <x v="40"/>
    <s v="NorthEast"/>
    <s v="Luke"/>
    <s v="The Economist"/>
    <s v="JTV Item"/>
    <n v="1731.3522"/>
    <n v="2985.09"/>
    <x v="7"/>
  </r>
  <r>
    <x v="163"/>
    <s v="NorthEast"/>
    <s v="Luke"/>
    <s v="Yahoo"/>
    <s v="MOQ Item"/>
    <n v="4595.2060000000001"/>
    <n v="8354.92"/>
    <x v="2"/>
  </r>
  <r>
    <x v="164"/>
    <s v="NorthEast"/>
    <s v="Luke"/>
    <s v="Google"/>
    <s v="TTM Item"/>
    <n v="203.685"/>
    <n v="271.58"/>
    <x v="0"/>
  </r>
  <r>
    <x v="2"/>
    <s v="NorthEast"/>
    <s v="Luke"/>
    <s v="The Economist"/>
    <s v="XZF Item"/>
    <n v="1950.3045000000002"/>
    <n v="4334.01"/>
    <x v="0"/>
  </r>
  <r>
    <x v="124"/>
    <s v="NorthEast"/>
    <s v="Luke"/>
    <s v="ExcelIsVeryFun.com"/>
    <s v="HAK Item"/>
    <n v="640.66329999999994"/>
    <n v="1085.8699999999999"/>
    <x v="1"/>
  </r>
  <r>
    <x v="165"/>
    <s v="NorthEast"/>
    <s v="Luke"/>
    <s v="Nature Company"/>
    <s v="BCD Item"/>
    <n v="563.5630000000001"/>
    <n v="1024.6600000000001"/>
    <x v="4"/>
  </r>
  <r>
    <x v="166"/>
    <s v="NorthEast"/>
    <s v="Luke"/>
    <s v="Yahoo"/>
    <s v="CNN Item"/>
    <n v="4357.2449999999999"/>
    <n v="5809.66"/>
    <x v="7"/>
  </r>
  <r>
    <x v="167"/>
    <s v="NorthEast"/>
    <s v="Luke"/>
    <s v="Yahoo"/>
    <s v="LVD Item"/>
    <n v="241.6575"/>
    <n v="322.20999999999998"/>
    <x v="3"/>
  </r>
  <r>
    <x v="168"/>
    <s v="NorthEast"/>
    <s v="Luke"/>
    <s v="Solar and Wind Inc."/>
    <s v="ULJ Item"/>
    <n v="3442.4258"/>
    <n v="5834.62"/>
    <x v="7"/>
  </r>
  <r>
    <x v="95"/>
    <s v="NorthEast"/>
    <s v="Rhonda"/>
    <s v="Sherman Williams"/>
    <s v="MKO Item"/>
    <n v="1885.7070000000001"/>
    <n v="4190.46"/>
    <x v="3"/>
  </r>
  <r>
    <x v="169"/>
    <s v="NorthEast"/>
    <s v="Rhonda"/>
    <s v="Google"/>
    <s v="MHX Item"/>
    <n v="2075.59"/>
    <n v="3773.8"/>
    <x v="6"/>
  </r>
  <r>
    <x v="170"/>
    <s v="NorthEast"/>
    <s v="Rhonda"/>
    <s v="Solar and Wind Inc."/>
    <s v="NZX Item"/>
    <n v="725.55250000000001"/>
    <n v="1229.75"/>
    <x v="3"/>
  </r>
  <r>
    <x v="171"/>
    <s v="NorthEast"/>
    <s v="Rhonda"/>
    <s v="Office Depot"/>
    <s v="XZI Item"/>
    <n v="4217.7151999999996"/>
    <n v="9808.64"/>
    <x v="7"/>
  </r>
  <r>
    <x v="131"/>
    <s v="NorthEast"/>
    <s v="Rhonda"/>
    <s v="The Economist"/>
    <s v="DIO Item"/>
    <n v="4246.5736500000003"/>
    <n v="4541.79"/>
    <x v="6"/>
  </r>
  <r>
    <x v="172"/>
    <s v="NorthEast"/>
    <s v="Rhonda"/>
    <s v="The Economist"/>
    <s v="FFT Item"/>
    <n v="7012.7711500000005"/>
    <n v="7500.29"/>
    <x v="4"/>
  </r>
  <r>
    <x v="173"/>
    <s v="NorthEast"/>
    <s v="Rhonda"/>
    <s v="Costco"/>
    <s v="IWN Item"/>
    <n v="5331.8281500000003"/>
    <n v="5702.49"/>
    <x v="1"/>
  </r>
  <r>
    <x v="174"/>
    <s v="NorthEast"/>
    <s v="Rhonda"/>
    <s v="Peet's Coffee"/>
    <s v="LVG Item"/>
    <n v="3671.5798"/>
    <n v="6330.31"/>
    <x v="4"/>
  </r>
  <r>
    <x v="175"/>
    <s v="NorthEast"/>
    <s v="Rhonda"/>
    <s v="Costco"/>
    <s v="VCN Item"/>
    <n v="2991.7649999999999"/>
    <n v="3989.02"/>
    <x v="2"/>
  </r>
  <r>
    <x v="176"/>
    <s v="NorthEast"/>
    <s v="Rhonda"/>
    <s v="Sherman Williams"/>
    <s v="SWQ Item"/>
    <n v="4295.7172"/>
    <n v="9990.0400000000009"/>
    <x v="6"/>
  </r>
  <r>
    <x v="177"/>
    <s v="NorthEast"/>
    <s v="Rhonda"/>
    <s v="Whole Foods"/>
    <s v="UDS Item"/>
    <n v="3354.5776000000001"/>
    <n v="3812.02"/>
    <x v="1"/>
  </r>
  <r>
    <x v="178"/>
    <s v="NorthEast"/>
    <s v="Rhonda"/>
    <s v="McLendon's Hardware"/>
    <s v="IZV Item"/>
    <n v="6050.4088000000002"/>
    <n v="8897.66"/>
    <x v="7"/>
  </r>
  <r>
    <x v="179"/>
    <s v="NorthEast"/>
    <s v="Rhonda"/>
    <s v="Home Depot"/>
    <s v="EAR Item"/>
    <n v="4384.4174999999996"/>
    <n v="9743.15"/>
    <x v="1"/>
  </r>
  <r>
    <x v="180"/>
    <s v="NorthEast"/>
    <s v="Rhonda"/>
    <s v="ExcelIsVeryFun.com"/>
    <s v="ZAH Item"/>
    <n v="5841.5896000000002"/>
    <n v="6638.17"/>
    <x v="4"/>
  </r>
  <r>
    <x v="181"/>
    <s v="NorthEast"/>
    <s v="Rhonda"/>
    <s v="Nature Company"/>
    <s v="ESJ Item"/>
    <n v="5269.9459999999999"/>
    <n v="9581.7199999999993"/>
    <x v="2"/>
  </r>
  <r>
    <x v="182"/>
    <s v="NorthEast"/>
    <s v="Sheliadawn"/>
    <s v="McLendon's Hardware"/>
    <s v="QHO Item"/>
    <n v="1641.6136000000001"/>
    <n v="1865.47"/>
    <x v="7"/>
  </r>
  <r>
    <x v="183"/>
    <s v="NorthEast"/>
    <s v="Sheliadawn"/>
    <s v="ExcelIsVeryFun.com"/>
    <s v="AIQ Item"/>
    <n v="4257.4391999999998"/>
    <n v="6260.94"/>
    <x v="0"/>
  </r>
  <r>
    <x v="184"/>
    <s v="NorthEast"/>
    <s v="Sheliadawn"/>
    <s v="Sherman Williams"/>
    <s v="ONY Item"/>
    <n v="272.13300000000004"/>
    <n v="604.74"/>
    <x v="6"/>
  </r>
  <r>
    <x v="185"/>
    <s v="NorthEast"/>
    <s v="Sheliadawn"/>
    <s v="Costco"/>
    <s v="RGS Item"/>
    <n v="1365.32"/>
    <n v="1551.5"/>
    <x v="0"/>
  </r>
  <r>
    <x v="186"/>
    <s v="NorthEast"/>
    <s v="Sheliadawn"/>
    <s v="Sherman Williams"/>
    <s v="SBX Item"/>
    <n v="3281.5376000000001"/>
    <n v="3729.02"/>
    <x v="1"/>
  </r>
  <r>
    <x v="187"/>
    <s v="NorthEast"/>
    <s v="Sheliadawn"/>
    <s v="Sherman Williams"/>
    <s v="JZO Item"/>
    <n v="6575.61"/>
    <n v="8767.48"/>
    <x v="5"/>
  </r>
  <r>
    <x v="188"/>
    <s v="NorthEast"/>
    <s v="Sheliadawn"/>
    <s v="Yahoo"/>
    <s v="SCW Item"/>
    <n v="2237.4629"/>
    <n v="3792.31"/>
    <x v="7"/>
  </r>
  <r>
    <x v="18"/>
    <s v="NorthEast"/>
    <s v="Sheliadawn"/>
    <s v="Peet's Coffee"/>
    <s v="GLG Item"/>
    <n v="3446.4241999999999"/>
    <n v="8014.94"/>
    <x v="3"/>
  </r>
  <r>
    <x v="189"/>
    <s v="NorthEast"/>
    <s v="Sheliadawn"/>
    <s v="Sherman Williams"/>
    <s v="HMW Item"/>
    <n v="5011.1716000000006"/>
    <n v="7369.37"/>
    <x v="4"/>
  </r>
  <r>
    <x v="105"/>
    <s v="NorthEast"/>
    <s v="Sheliadawn"/>
    <s v="Yahoo"/>
    <s v="ONK Item"/>
    <n v="2647.8405000000002"/>
    <n v="5884.09"/>
    <x v="5"/>
  </r>
  <r>
    <x v="190"/>
    <s v="NorthEast"/>
    <s v="Sheliadawn"/>
    <s v="Whole Foods"/>
    <s v="KNX Item"/>
    <n v="4231.4634999999998"/>
    <n v="7693.57"/>
    <x v="0"/>
  </r>
  <r>
    <x v="191"/>
    <s v="NorthEast"/>
    <s v="Sheliadawn"/>
    <s v="Nature Company"/>
    <s v="PBH Item"/>
    <n v="5217.1855999999998"/>
    <n v="5928.62"/>
    <x v="5"/>
  </r>
  <r>
    <x v="192"/>
    <s v="NorthEast"/>
    <s v="Sheliadawn"/>
    <s v="Peet's Coffee"/>
    <s v="QGM Item"/>
    <n v="5643.7452999999996"/>
    <n v="9565.67"/>
    <x v="1"/>
  </r>
  <r>
    <x v="193"/>
    <s v="NorthEast"/>
    <s v="Sheliadawn"/>
    <s v="Costco"/>
    <s v="WWD Item"/>
    <n v="1528.835"/>
    <n v="2779.7"/>
    <x v="0"/>
  </r>
  <r>
    <x v="163"/>
    <s v="NorthEast"/>
    <s v="Sheliadawn"/>
    <s v="ExcelIsVeryFun.com"/>
    <s v="JFF Item"/>
    <n v="3565.9298000000003"/>
    <n v="8292.86"/>
    <x v="2"/>
  </r>
  <r>
    <x v="111"/>
    <s v="NorthEast"/>
    <s v="Sheliadawn"/>
    <s v="Home Depot"/>
    <s v="XYL Item"/>
    <n v="4638.9192000000003"/>
    <n v="6821.94"/>
    <x v="4"/>
  </r>
  <r>
    <x v="194"/>
    <s v="NorthEast"/>
    <s v="Sheliadawn"/>
    <s v="McLendon's Hardware"/>
    <s v="HUO Item"/>
    <n v="2306.5689000000002"/>
    <n v="6233.97"/>
    <x v="7"/>
  </r>
  <r>
    <x v="195"/>
    <s v="NorthEast"/>
    <s v="Steven"/>
    <s v="McLendon's Hardware"/>
    <s v="VDD Item"/>
    <n v="3729.2025000000003"/>
    <n v="4972.2700000000004"/>
    <x v="2"/>
  </r>
  <r>
    <x v="142"/>
    <s v="NorthEast"/>
    <s v="Steven"/>
    <s v="Whole Foods"/>
    <s v="FZS Item"/>
    <n v="359.26359999999994"/>
    <n v="619.41999999999996"/>
    <x v="0"/>
  </r>
  <r>
    <x v="196"/>
    <s v="NorthEast"/>
    <s v="Steven"/>
    <s v="Yahoo"/>
    <s v="DKM Item"/>
    <n v="5385.81"/>
    <n v="7181.08"/>
    <x v="4"/>
  </r>
  <r>
    <x v="197"/>
    <s v="NorthEast"/>
    <s v="Steven"/>
    <s v="Yahoo"/>
    <s v="LGZ Item"/>
    <n v="4064.72"/>
    <n v="7390.4"/>
    <x v="4"/>
  </r>
  <r>
    <x v="34"/>
    <s v="NorthEast"/>
    <s v="Steven"/>
    <s v="Whole Foods"/>
    <s v="BAN Item"/>
    <n v="2881.4256999999998"/>
    <n v="6700.99"/>
    <x v="7"/>
  </r>
  <r>
    <x v="198"/>
    <s v="NorthEast"/>
    <s v="Steven"/>
    <s v="Sherman Williams"/>
    <s v="OCL Item"/>
    <n v="3308.4067999999997"/>
    <n v="8941.64"/>
    <x v="3"/>
  </r>
  <r>
    <x v="199"/>
    <s v="NorthEast"/>
    <s v="Steven"/>
    <s v="Solar and Wind Inc."/>
    <s v="SMX Item"/>
    <n v="4035.8835999999997"/>
    <n v="6958.42"/>
    <x v="5"/>
  </r>
  <r>
    <x v="200"/>
    <s v="NorthEast"/>
    <s v="Steven"/>
    <s v="The Economist"/>
    <s v="III Item"/>
    <n v="5843.4508000000005"/>
    <n v="6249.68"/>
    <x v="7"/>
  </r>
  <r>
    <x v="201"/>
    <s v="NorthEast"/>
    <s v="Steven"/>
    <s v="Yahoo"/>
    <s v="WPE Item"/>
    <n v="5394.1449999999995"/>
    <n v="9300.25"/>
    <x v="4"/>
  </r>
  <r>
    <x v="202"/>
    <s v="NorthEast"/>
    <s v="Steven"/>
    <s v="Costco"/>
    <s v="RGD Item"/>
    <n v="4276.9175999999998"/>
    <n v="9946.32"/>
    <x v="0"/>
  </r>
  <r>
    <x v="203"/>
    <s v="NorthEast"/>
    <s v="Steven"/>
    <s v="Amazon.com"/>
    <s v="GYH Item"/>
    <n v="2280.1692000000003"/>
    <n v="3353.19"/>
    <x v="7"/>
  </r>
  <r>
    <x v="26"/>
    <s v="NorthEast"/>
    <s v="Steven"/>
    <s v="Nature Company"/>
    <s v="GYK Item"/>
    <n v="1864.6688000000001"/>
    <n v="2742.16"/>
    <x v="2"/>
  </r>
  <r>
    <x v="204"/>
    <s v="NorthEast"/>
    <s v="Steven"/>
    <s v="Whole Foods"/>
    <s v="ZCL Item"/>
    <n v="4549.0356999999995"/>
    <n v="7710.23"/>
    <x v="4"/>
  </r>
  <r>
    <x v="175"/>
    <s v="NorthEast"/>
    <s v="Steven"/>
    <s v="Whole Foods"/>
    <s v="VYM Item"/>
    <n v="2420.9618"/>
    <n v="6543.14"/>
    <x v="2"/>
  </r>
  <r>
    <x v="205"/>
    <s v="NorthEast"/>
    <s v="Steven"/>
    <s v="Peet's Coffee"/>
    <s v="BTJ Item"/>
    <n v="4431.1187999999993"/>
    <n v="7639.86"/>
    <x v="1"/>
  </r>
  <r>
    <x v="206"/>
    <s v="NorthEast"/>
    <s v="Steven"/>
    <s v="Home Depot"/>
    <s v="DRO Item"/>
    <n v="4764.9841999999999"/>
    <n v="8215.49"/>
    <x v="6"/>
  </r>
  <r>
    <x v="207"/>
    <s v="NorthEast"/>
    <s v="Troung"/>
    <s v="Yahoo"/>
    <s v="XLN Item"/>
    <n v="1155.0808"/>
    <n v="3121.84"/>
    <x v="4"/>
  </r>
  <r>
    <x v="187"/>
    <s v="NorthEast"/>
    <s v="Troung"/>
    <s v="Home Depot"/>
    <s v="BSV Item"/>
    <n v="5085.1274000000003"/>
    <n v="8618.86"/>
    <x v="5"/>
  </r>
  <r>
    <x v="208"/>
    <s v="NorthEast"/>
    <s v="Troung"/>
    <s v="Office Depot"/>
    <s v="IKV Item"/>
    <n v="4949.5349999999999"/>
    <n v="6599.38"/>
    <x v="1"/>
  </r>
  <r>
    <x v="209"/>
    <s v="NorthEast"/>
    <s v="Troung"/>
    <s v="Google"/>
    <s v="KKL Item"/>
    <n v="1775.075"/>
    <n v="4797.5"/>
    <x v="6"/>
  </r>
  <r>
    <x v="210"/>
    <s v="NorthEast"/>
    <s v="Troung"/>
    <s v="ExcelIsVeryFun.com"/>
    <s v="YTX Item"/>
    <n v="4906.6270000000004"/>
    <n v="8921.14"/>
    <x v="7"/>
  </r>
  <r>
    <x v="211"/>
    <s v="NorthEast"/>
    <s v="Troung"/>
    <s v="Office Depot"/>
    <s v="CMU Item"/>
    <n v="5412.7864"/>
    <n v="7959.98"/>
    <x v="7"/>
  </r>
  <r>
    <x v="212"/>
    <s v="NorthEast"/>
    <s v="Troung"/>
    <s v="McLendon's Hardware"/>
    <s v="BJI Item"/>
    <n v="105.4019"/>
    <n v="284.87"/>
    <x v="2"/>
  </r>
  <r>
    <x v="213"/>
    <s v="NorthEast"/>
    <s v="Troung"/>
    <s v="Office Depot"/>
    <s v="FZY Item"/>
    <n v="331.15370000000001"/>
    <n v="895.01"/>
    <x v="5"/>
  </r>
  <r>
    <x v="144"/>
    <s v="NorthEast"/>
    <s v="Troung"/>
    <s v="The Economist"/>
    <s v="EYP Item"/>
    <n v="2705.4448000000002"/>
    <n v="4664.5600000000004"/>
    <x v="3"/>
  </r>
  <r>
    <x v="214"/>
    <s v="NorthEast"/>
    <s v="Troung"/>
    <s v="Amazon.com"/>
    <s v="CNH Item"/>
    <n v="4467.8380000000006"/>
    <n v="6570.35"/>
    <x v="5"/>
  </r>
  <r>
    <x v="215"/>
    <s v="NorthEast"/>
    <s v="Troung"/>
    <s v="The Economist"/>
    <s v="GAK Item"/>
    <n v="345.51579999999996"/>
    <n v="585.62"/>
    <x v="3"/>
  </r>
  <r>
    <x v="216"/>
    <s v="NorthEast"/>
    <s v="Troung"/>
    <s v="Yahoo"/>
    <s v="SQZ Item"/>
    <n v="5717.9141999999993"/>
    <n v="9691.3799999999992"/>
    <x v="6"/>
  </r>
  <r>
    <x v="65"/>
    <s v="NorthEast"/>
    <s v="Troung"/>
    <s v="Whole Foods"/>
    <s v="EHO Item"/>
    <n v="1251.6849999999999"/>
    <n v="2121.5"/>
    <x v="3"/>
  </r>
  <r>
    <x v="217"/>
    <s v="NorthEast"/>
    <s v="Troung"/>
    <s v="Google"/>
    <s v="DVC Item"/>
    <n v="3411.5625500000001"/>
    <n v="3648.73"/>
    <x v="6"/>
  </r>
  <r>
    <x v="218"/>
    <s v="NorthEast"/>
    <s v="Troung"/>
    <s v="Costco"/>
    <s v="WCX Item"/>
    <n v="1182.0463999999999"/>
    <n v="3194.72"/>
    <x v="6"/>
  </r>
  <r>
    <x v="219"/>
    <s v="NorthEast"/>
    <s v="Troung"/>
    <s v="Office Depot"/>
    <s v="PAY Item"/>
    <n v="3795.6056999999996"/>
    <n v="6433.23"/>
    <x v="1"/>
  </r>
  <r>
    <x v="139"/>
    <s v="NorthEast"/>
    <s v="Troung"/>
    <s v="Office Depot"/>
    <s v="TUL Item"/>
    <n v="2918.6280000000002"/>
    <n v="6485.84"/>
    <x v="7"/>
  </r>
  <r>
    <x v="220"/>
    <s v="SouthEast"/>
    <s v="Chin"/>
    <s v="Peet's Coffee"/>
    <s v="UXD Item"/>
    <n v="2647.4331999999999"/>
    <n v="4564.54"/>
    <x v="6"/>
  </r>
  <r>
    <x v="221"/>
    <s v="SouthEast"/>
    <s v="Chin"/>
    <s v="Sherman Williams"/>
    <s v="YVD Item"/>
    <n v="3605.8734999999997"/>
    <n v="6111.65"/>
    <x v="2"/>
  </r>
  <r>
    <x v="222"/>
    <s v="SouthEast"/>
    <s v="Chin"/>
    <s v="Office Depot"/>
    <s v="ICN Item"/>
    <n v="605.97350000000006"/>
    <n v="1101.77"/>
    <x v="5"/>
  </r>
  <r>
    <x v="223"/>
    <s v="SouthEast"/>
    <s v="Chin"/>
    <s v="Costco"/>
    <s v="LFI Item"/>
    <n v="3410.2440000000001"/>
    <n v="7578.32"/>
    <x v="2"/>
  </r>
  <r>
    <x v="224"/>
    <s v="SouthEast"/>
    <s v="Jeri"/>
    <s v="ExcelIsVeryFun.com"/>
    <s v="ZLA Item"/>
    <n v="1101.1422"/>
    <n v="2976.06"/>
    <x v="2"/>
  </r>
  <r>
    <x v="225"/>
    <s v="SouthEast"/>
    <s v="Jon"/>
    <s v="Costco"/>
    <s v="IQG Item"/>
    <n v="116.9192"/>
    <n v="171.94"/>
    <x v="5"/>
  </r>
  <r>
    <x v="114"/>
    <s v="SouthEast"/>
    <s v="Jon"/>
    <s v="Nature Company"/>
    <s v="BYE Item"/>
    <n v="4482.7980000000007"/>
    <n v="6592.35"/>
    <x v="2"/>
  </r>
  <r>
    <x v="226"/>
    <s v="SouthEast"/>
    <s v="Jon"/>
    <s v="Solar and Wind Inc."/>
    <s v="VIN Item"/>
    <n v="5876.5946999999996"/>
    <n v="9960.33"/>
    <x v="4"/>
  </r>
  <r>
    <x v="30"/>
    <s v="SouthEast"/>
    <s v="Jon"/>
    <s v="Whole Foods"/>
    <s v="MSH Item"/>
    <n v="6820.56"/>
    <n v="9094.08"/>
    <x v="1"/>
  </r>
  <r>
    <x v="227"/>
    <s v="SouthEast"/>
    <s v="Jon"/>
    <s v="Nature Company"/>
    <s v="KHA Item"/>
    <n v="1191.2445999999998"/>
    <n v="2053.87"/>
    <x v="0"/>
  </r>
  <r>
    <x v="228"/>
    <s v="SouthEast"/>
    <s v="Jon"/>
    <s v="Google"/>
    <s v="PQT Item"/>
    <n v="1707.8126999999999"/>
    <n v="4615.71"/>
    <x v="8"/>
  </r>
  <r>
    <x v="187"/>
    <s v="SouthEast"/>
    <s v="Jon"/>
    <s v="The Economist"/>
    <s v="XHR Item"/>
    <n v="4271.12"/>
    <n v="7364"/>
    <x v="5"/>
  </r>
  <r>
    <x v="229"/>
    <s v="SouthEast"/>
    <s v="Jon"/>
    <s v="Costco"/>
    <s v="UGN Item"/>
    <n v="1503.7125000000001"/>
    <n v="2004.95"/>
    <x v="7"/>
  </r>
  <r>
    <x v="230"/>
    <s v="SouthEast"/>
    <s v="Luke"/>
    <s v="Costco"/>
    <s v="CLN Item"/>
    <n v="612.12599999999998"/>
    <n v="1360.28"/>
    <x v="0"/>
  </r>
  <r>
    <x v="3"/>
    <s v="SouthEast"/>
    <s v="Luke"/>
    <s v="Amazon.com"/>
    <s v="AIM Item"/>
    <n v="3641.6343999999999"/>
    <n v="6278.68"/>
    <x v="0"/>
  </r>
  <r>
    <x v="231"/>
    <s v="SouthEast"/>
    <s v="Luke"/>
    <s v="Home Depot"/>
    <s v="KBY Item"/>
    <n v="2935.0364"/>
    <n v="4316.2299999999996"/>
    <x v="4"/>
  </r>
  <r>
    <x v="232"/>
    <s v="SouthEast"/>
    <s v="Luke"/>
    <s v="Yahoo"/>
    <s v="ENW Item"/>
    <n v="3438.0891999999994"/>
    <n v="5927.74"/>
    <x v="1"/>
  </r>
  <r>
    <x v="233"/>
    <s v="SouthEast"/>
    <s v="Rhonda"/>
    <s v="Whole Foods"/>
    <s v="TIH Item"/>
    <n v="4846.16"/>
    <n v="5507"/>
    <x v="3"/>
  </r>
  <r>
    <x v="62"/>
    <s v="SouthEast"/>
    <s v="Rhonda"/>
    <s v="Google"/>
    <s v="XMY Item"/>
    <n v="2395.2467999999999"/>
    <n v="6473.64"/>
    <x v="0"/>
  </r>
  <r>
    <x v="234"/>
    <s v="SouthEast"/>
    <s v="Rhonda"/>
    <s v="Costco"/>
    <s v="XWP Item"/>
    <n v="3154.7064"/>
    <n v="5346.96"/>
    <x v="5"/>
  </r>
  <r>
    <x v="235"/>
    <s v="SouthEast"/>
    <s v="Rhonda"/>
    <s v="Office Depot"/>
    <s v="UVO Item"/>
    <n v="3345.5524000000005"/>
    <n v="4919.93"/>
    <x v="3"/>
  </r>
  <r>
    <x v="236"/>
    <s v="SouthEast"/>
    <s v="Sheliadawn"/>
    <s v="Office Depot"/>
    <s v="CRF Item"/>
    <n v="5399.0169999999998"/>
    <n v="9308.65"/>
    <x v="4"/>
  </r>
  <r>
    <x v="237"/>
    <s v="SouthEast"/>
    <s v="Sheliadawn"/>
    <s v="Peet's Coffee"/>
    <s v="NEE Item"/>
    <n v="4351.8045999999995"/>
    <n v="7375.94"/>
    <x v="5"/>
  </r>
  <r>
    <x v="67"/>
    <s v="SouthEast"/>
    <s v="Sheliadawn"/>
    <s v="Sherman Williams"/>
    <s v="QBL Item"/>
    <n v="862.85950000000003"/>
    <n v="2006.65"/>
    <x v="5"/>
  </r>
  <r>
    <x v="238"/>
    <s v="SouthEast"/>
    <s v="Steven"/>
    <s v="Office Depot"/>
    <s v="OQM Item"/>
    <n v="6515.34"/>
    <n v="765"/>
    <x v="1"/>
  </r>
  <r>
    <x v="239"/>
    <s v="SouthEast"/>
    <s v="Steven"/>
    <s v="Costco"/>
    <s v="DRK Item"/>
    <n v="2266.7966000000001"/>
    <n v="5271.62"/>
    <x v="5"/>
  </r>
  <r>
    <x v="78"/>
    <s v="SouthEast"/>
    <s v="Steven"/>
    <s v="ExcelIsVeryFun.com"/>
    <s v="XLF Item"/>
    <n v="1798.3416"/>
    <n v="2043.57"/>
    <x v="0"/>
  </r>
  <r>
    <x v="240"/>
    <s v="SouthEast"/>
    <s v="Steven"/>
    <s v="Costco"/>
    <s v="UPA Item"/>
    <n v="7054.7752"/>
    <n v="8016.79"/>
    <x v="6"/>
  </r>
  <r>
    <x v="241"/>
    <s v="SouthEast"/>
    <s v="Steven"/>
    <s v="Nature Company"/>
    <s v="UWT Item"/>
    <n v="246.18359999999998"/>
    <n v="572.52"/>
    <x v="1"/>
  </r>
  <r>
    <x v="242"/>
    <s v="SouthEast"/>
    <s v="Steven"/>
    <s v="Solar and Wind Inc."/>
    <s v="MPS Item"/>
    <n v="6892.1624999999995"/>
    <n v="9189.5499999999993"/>
    <x v="1"/>
  </r>
  <r>
    <x v="243"/>
    <s v="SouthEast"/>
    <s v="Steven"/>
    <s v="Whole Foods"/>
    <s v="ACF Item"/>
    <n v="3479.96"/>
    <n v="3954.5"/>
    <x v="3"/>
  </r>
  <r>
    <x v="244"/>
    <s v="SouthEast"/>
    <s v="Steven"/>
    <s v="Nature Company"/>
    <s v="AWF Item"/>
    <n v="6417.6632"/>
    <n v="9437.74"/>
    <x v="4"/>
  </r>
  <r>
    <x v="245"/>
    <s v="SouthEast"/>
    <s v="Troung"/>
    <s v="Google"/>
    <s v="EIS Item"/>
    <n v="5338.44"/>
    <n v="7117.92"/>
    <x v="0"/>
  </r>
  <r>
    <x v="246"/>
    <s v="SouthEast"/>
    <s v="Troung"/>
    <s v="Sherman Williams"/>
    <s v="UBW Item"/>
    <n v="1186.6409000000001"/>
    <n v="2759.63"/>
    <x v="6"/>
  </r>
  <r>
    <x v="247"/>
    <s v="SouthEast"/>
    <s v="Troung"/>
    <s v="Office Depot"/>
    <s v="ZMY Item"/>
    <n v="3234.2809999999995"/>
    <n v="8741.2999999999993"/>
    <x v="7"/>
  </r>
  <r>
    <x v="53"/>
    <s v="SouthEast"/>
    <s v="Troung"/>
    <s v="Costco"/>
    <s v="ZQH Item"/>
    <n v="2637.41995"/>
    <n v="2820.77"/>
    <x v="2"/>
  </r>
  <r>
    <x v="248"/>
    <s v="SouthEast"/>
    <s v="Troung"/>
    <s v="ExcelIsVeryFun.com"/>
    <s v="GPQ Item"/>
    <n v="6549.8713500000003"/>
    <n v="7005.21"/>
    <x v="7"/>
  </r>
  <r>
    <x v="130"/>
    <s v="SouthEast"/>
    <s v="Troung"/>
    <s v="Costco"/>
    <s v="YIT Item"/>
    <n v="3219.6067999999996"/>
    <n v="8701.64"/>
    <x v="0"/>
  </r>
  <r>
    <x v="249"/>
    <s v="SouthEast"/>
    <s v="Troung"/>
    <s v="Nature Company"/>
    <s v="KJV Item"/>
    <n v="9318.9580000000005"/>
    <n v="9966.799999999999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A198E5-641C-4EB4-8F10-ECAFC5D1CAD2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C263" firstHeaderRow="1" firstDataRow="1" firstDataCol="2"/>
  <pivotFields count="8">
    <pivotField axis="axisRow" compact="0" numFmtId="14" outline="0" showAll="0">
      <items count="251">
        <item x="92"/>
        <item x="228"/>
        <item x="123"/>
        <item x="212"/>
        <item x="149"/>
        <item x="4"/>
        <item x="181"/>
        <item x="148"/>
        <item x="49"/>
        <item x="146"/>
        <item x="223"/>
        <item x="74"/>
        <item x="163"/>
        <item x="12"/>
        <item x="106"/>
        <item x="42"/>
        <item x="108"/>
        <item x="175"/>
        <item x="221"/>
        <item x="7"/>
        <item x="53"/>
        <item x="69"/>
        <item x="195"/>
        <item x="114"/>
        <item x="52"/>
        <item x="101"/>
        <item x="26"/>
        <item x="55"/>
        <item x="224"/>
        <item x="17"/>
        <item x="103"/>
        <item x="174"/>
        <item x="207"/>
        <item x="196"/>
        <item x="244"/>
        <item x="115"/>
        <item x="110"/>
        <item x="189"/>
        <item x="180"/>
        <item x="204"/>
        <item x="165"/>
        <item x="143"/>
        <item x="93"/>
        <item x="236"/>
        <item x="172"/>
        <item x="43"/>
        <item x="27"/>
        <item x="84"/>
        <item x="25"/>
        <item x="57"/>
        <item x="33"/>
        <item x="46"/>
        <item x="8"/>
        <item x="231"/>
        <item x="75"/>
        <item x="14"/>
        <item x="118"/>
        <item x="128"/>
        <item x="85"/>
        <item x="226"/>
        <item x="197"/>
        <item x="102"/>
        <item x="111"/>
        <item x="140"/>
        <item x="201"/>
        <item x="58"/>
        <item x="77"/>
        <item x="10"/>
        <item x="191"/>
        <item x="105"/>
        <item x="98"/>
        <item x="56"/>
        <item x="107"/>
        <item x="48"/>
        <item x="213"/>
        <item x="9"/>
        <item x="199"/>
        <item x="19"/>
        <item x="249"/>
        <item x="67"/>
        <item x="11"/>
        <item x="100"/>
        <item x="71"/>
        <item x="187"/>
        <item x="239"/>
        <item x="91"/>
        <item x="225"/>
        <item x="72"/>
        <item x="134"/>
        <item x="113"/>
        <item x="234"/>
        <item x="214"/>
        <item x="135"/>
        <item x="222"/>
        <item x="136"/>
        <item x="63"/>
        <item x="237"/>
        <item x="116"/>
        <item x="83"/>
        <item x="66"/>
        <item x="117"/>
        <item x="76"/>
        <item x="109"/>
        <item x="133"/>
        <item x="13"/>
        <item x="155"/>
        <item x="70"/>
        <item x="124"/>
        <item x="90"/>
        <item x="15"/>
        <item x="1"/>
        <item x="30"/>
        <item x="179"/>
        <item x="16"/>
        <item x="205"/>
        <item x="219"/>
        <item x="145"/>
        <item x="23"/>
        <item x="238"/>
        <item x="37"/>
        <item x="64"/>
        <item x="241"/>
        <item x="160"/>
        <item x="173"/>
        <item x="232"/>
        <item x="192"/>
        <item x="208"/>
        <item x="186"/>
        <item x="242"/>
        <item x="121"/>
        <item x="177"/>
        <item x="211"/>
        <item x="73"/>
        <item x="168"/>
        <item x="126"/>
        <item x="119"/>
        <item x="80"/>
        <item x="156"/>
        <item x="24"/>
        <item x="94"/>
        <item x="182"/>
        <item x="247"/>
        <item x="178"/>
        <item x="82"/>
        <item x="34"/>
        <item x="151"/>
        <item x="248"/>
        <item x="188"/>
        <item x="157"/>
        <item x="127"/>
        <item x="171"/>
        <item x="86"/>
        <item x="210"/>
        <item x="44"/>
        <item x="200"/>
        <item x="122"/>
        <item x="41"/>
        <item x="166"/>
        <item x="50"/>
        <item x="194"/>
        <item x="161"/>
        <item x="47"/>
        <item x="139"/>
        <item x="79"/>
        <item x="203"/>
        <item x="229"/>
        <item x="40"/>
        <item x="38"/>
        <item x="99"/>
        <item x="129"/>
        <item x="185"/>
        <item x="3"/>
        <item x="62"/>
        <item x="130"/>
        <item x="230"/>
        <item x="0"/>
        <item x="141"/>
        <item x="78"/>
        <item x="120"/>
        <item x="97"/>
        <item x="125"/>
        <item x="89"/>
        <item x="35"/>
        <item x="164"/>
        <item x="190"/>
        <item x="202"/>
        <item x="2"/>
        <item x="61"/>
        <item x="31"/>
        <item x="183"/>
        <item x="150"/>
        <item x="162"/>
        <item x="227"/>
        <item x="138"/>
        <item x="112"/>
        <item x="193"/>
        <item x="60"/>
        <item x="153"/>
        <item x="81"/>
        <item x="142"/>
        <item x="245"/>
        <item x="39"/>
        <item x="65"/>
        <item x="167"/>
        <item x="21"/>
        <item x="170"/>
        <item x="215"/>
        <item x="235"/>
        <item x="144"/>
        <item x="243"/>
        <item x="5"/>
        <item x="18"/>
        <item x="36"/>
        <item x="137"/>
        <item x="45"/>
        <item x="95"/>
        <item x="28"/>
        <item x="88"/>
        <item x="147"/>
        <item x="6"/>
        <item x="68"/>
        <item x="233"/>
        <item x="198"/>
        <item x="132"/>
        <item x="32"/>
        <item x="22"/>
        <item x="159"/>
        <item x="59"/>
        <item x="54"/>
        <item x="220"/>
        <item x="218"/>
        <item x="87"/>
        <item x="216"/>
        <item x="240"/>
        <item x="246"/>
        <item x="209"/>
        <item x="169"/>
        <item x="96"/>
        <item x="206"/>
        <item x="20"/>
        <item x="184"/>
        <item x="154"/>
        <item x="131"/>
        <item x="29"/>
        <item x="51"/>
        <item x="152"/>
        <item x="104"/>
        <item x="176"/>
        <item x="217"/>
        <item x="15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Row" compact="0" outline="0" showAll="0">
      <items count="10">
        <item x="8"/>
        <item x="2"/>
        <item x="4"/>
        <item x="5"/>
        <item x="1"/>
        <item x="7"/>
        <item x="0"/>
        <item x="3"/>
        <item x="6"/>
        <item t="default"/>
      </items>
    </pivotField>
  </pivotFields>
  <rowFields count="2">
    <field x="7"/>
    <field x="0"/>
  </rowFields>
  <rowItems count="260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"/>
    </i>
    <i>
      <x v="2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t="default">
      <x v="2"/>
    </i>
    <i>
      <x v="3"/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t="default">
      <x v="3"/>
    </i>
    <i>
      <x v="4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t="default">
      <x v="4"/>
    </i>
    <i>
      <x v="5"/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t="default">
      <x v="5"/>
    </i>
    <i>
      <x v="6"/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t="default">
      <x v="6"/>
    </i>
    <i>
      <x v="7"/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t="default">
      <x v="7"/>
    </i>
    <i>
      <x v="8"/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t="default">
      <x v="8"/>
    </i>
    <i t="grand">
      <x/>
    </i>
  </rowItems>
  <colItems count="1">
    <i/>
  </colItems>
  <dataFields count="1">
    <dataField name="Sum of Sal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DA2970-C926-44F8-8DAB-640A66C45929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B13" firstHeaderRow="1" firstDataRow="1" firstDataCol="1"/>
  <pivotFields count="8">
    <pivotField compact="0" numFmtId="14" outline="0" showAll="0">
      <items count="251">
        <item x="92"/>
        <item x="228"/>
        <item x="123"/>
        <item x="212"/>
        <item x="149"/>
        <item x="4"/>
        <item x="181"/>
        <item x="148"/>
        <item x="49"/>
        <item x="146"/>
        <item x="223"/>
        <item x="74"/>
        <item x="163"/>
        <item x="12"/>
        <item x="106"/>
        <item x="42"/>
        <item x="108"/>
        <item x="175"/>
        <item x="221"/>
        <item x="7"/>
        <item x="53"/>
        <item x="69"/>
        <item x="195"/>
        <item x="114"/>
        <item x="52"/>
        <item x="101"/>
        <item x="26"/>
        <item x="55"/>
        <item x="224"/>
        <item x="17"/>
        <item x="103"/>
        <item x="174"/>
        <item x="207"/>
        <item x="196"/>
        <item x="244"/>
        <item x="115"/>
        <item x="110"/>
        <item x="189"/>
        <item x="180"/>
        <item x="204"/>
        <item x="165"/>
        <item x="143"/>
        <item x="93"/>
        <item x="236"/>
        <item x="172"/>
        <item x="43"/>
        <item x="27"/>
        <item x="84"/>
        <item x="25"/>
        <item x="57"/>
        <item x="33"/>
        <item x="46"/>
        <item x="8"/>
        <item x="231"/>
        <item x="75"/>
        <item x="14"/>
        <item x="118"/>
        <item x="128"/>
        <item x="85"/>
        <item x="226"/>
        <item x="197"/>
        <item x="102"/>
        <item x="111"/>
        <item x="140"/>
        <item x="201"/>
        <item x="58"/>
        <item x="77"/>
        <item x="10"/>
        <item x="191"/>
        <item x="105"/>
        <item x="98"/>
        <item x="56"/>
        <item x="107"/>
        <item x="48"/>
        <item x="213"/>
        <item x="9"/>
        <item x="199"/>
        <item x="19"/>
        <item x="249"/>
        <item x="67"/>
        <item x="11"/>
        <item x="100"/>
        <item x="71"/>
        <item x="187"/>
        <item x="239"/>
        <item x="91"/>
        <item x="225"/>
        <item x="72"/>
        <item x="134"/>
        <item x="113"/>
        <item x="234"/>
        <item x="214"/>
        <item x="135"/>
        <item x="222"/>
        <item x="136"/>
        <item x="63"/>
        <item x="237"/>
        <item x="116"/>
        <item x="83"/>
        <item x="66"/>
        <item x="117"/>
        <item x="76"/>
        <item x="109"/>
        <item x="133"/>
        <item x="13"/>
        <item x="155"/>
        <item x="70"/>
        <item x="124"/>
        <item x="90"/>
        <item x="15"/>
        <item x="1"/>
        <item x="30"/>
        <item x="179"/>
        <item x="16"/>
        <item x="205"/>
        <item x="219"/>
        <item x="145"/>
        <item x="23"/>
        <item x="238"/>
        <item x="37"/>
        <item x="64"/>
        <item x="241"/>
        <item x="160"/>
        <item x="173"/>
        <item x="232"/>
        <item x="192"/>
        <item x="208"/>
        <item x="186"/>
        <item x="242"/>
        <item x="121"/>
        <item x="177"/>
        <item x="211"/>
        <item x="73"/>
        <item x="168"/>
        <item x="126"/>
        <item x="119"/>
        <item x="80"/>
        <item x="156"/>
        <item x="24"/>
        <item x="94"/>
        <item x="182"/>
        <item x="247"/>
        <item x="178"/>
        <item x="82"/>
        <item x="34"/>
        <item x="151"/>
        <item x="248"/>
        <item x="188"/>
        <item x="157"/>
        <item x="127"/>
        <item x="171"/>
        <item x="86"/>
        <item x="210"/>
        <item x="44"/>
        <item x="200"/>
        <item x="122"/>
        <item x="41"/>
        <item x="166"/>
        <item x="50"/>
        <item x="194"/>
        <item x="161"/>
        <item x="47"/>
        <item x="139"/>
        <item x="79"/>
        <item x="203"/>
        <item x="229"/>
        <item x="40"/>
        <item x="38"/>
        <item x="99"/>
        <item x="129"/>
        <item x="185"/>
        <item x="3"/>
        <item x="62"/>
        <item x="130"/>
        <item x="230"/>
        <item x="0"/>
        <item x="141"/>
        <item x="78"/>
        <item x="120"/>
        <item x="97"/>
        <item x="125"/>
        <item x="89"/>
        <item x="35"/>
        <item x="164"/>
        <item x="190"/>
        <item x="202"/>
        <item x="2"/>
        <item x="61"/>
        <item x="31"/>
        <item x="183"/>
        <item x="150"/>
        <item x="162"/>
        <item x="227"/>
        <item x="138"/>
        <item x="112"/>
        <item x="193"/>
        <item x="60"/>
        <item x="153"/>
        <item x="81"/>
        <item x="142"/>
        <item x="245"/>
        <item x="39"/>
        <item x="65"/>
        <item x="167"/>
        <item x="21"/>
        <item x="170"/>
        <item x="215"/>
        <item x="235"/>
        <item x="144"/>
        <item x="243"/>
        <item x="5"/>
        <item x="18"/>
        <item x="36"/>
        <item x="137"/>
        <item x="45"/>
        <item x="95"/>
        <item x="28"/>
        <item x="88"/>
        <item x="147"/>
        <item x="6"/>
        <item x="68"/>
        <item x="233"/>
        <item x="198"/>
        <item x="132"/>
        <item x="32"/>
        <item x="22"/>
        <item x="159"/>
        <item x="59"/>
        <item x="54"/>
        <item x="220"/>
        <item x="218"/>
        <item x="87"/>
        <item x="216"/>
        <item x="240"/>
        <item x="246"/>
        <item x="209"/>
        <item x="169"/>
        <item x="96"/>
        <item x="206"/>
        <item x="20"/>
        <item x="184"/>
        <item x="154"/>
        <item x="131"/>
        <item x="29"/>
        <item x="51"/>
        <item x="152"/>
        <item x="104"/>
        <item x="176"/>
        <item x="217"/>
        <item x="15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Row" compact="0" outline="0" showAll="0">
      <items count="10">
        <item x="8"/>
        <item x="2"/>
        <item x="4"/>
        <item x="5"/>
        <item x="1"/>
        <item x="7"/>
        <item x="0"/>
        <item x="3"/>
        <item x="6"/>
        <item t="default"/>
      </items>
    </pivotField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Sal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2EE6-3976-4B54-B0DA-CBEBDD058457}">
  <dimension ref="A3:C263"/>
  <sheetViews>
    <sheetView workbookViewId="0">
      <selection activeCell="A4" sqref="A4"/>
    </sheetView>
  </sheetViews>
  <sheetFormatPr defaultRowHeight="15" x14ac:dyDescent="0.25"/>
  <cols>
    <col min="1" max="1" width="20.85546875" customWidth="1"/>
    <col min="2" max="2" width="10.7109375" bestFit="1" customWidth="1"/>
    <col min="3" max="3" width="12.140625" bestFit="1" customWidth="1"/>
  </cols>
  <sheetData>
    <row r="3" spans="1:3" x14ac:dyDescent="0.25">
      <c r="A3" s="14" t="s">
        <v>329</v>
      </c>
      <c r="B3" s="14" t="s">
        <v>0</v>
      </c>
      <c r="C3" t="s">
        <v>340</v>
      </c>
    </row>
    <row r="4" spans="1:3" x14ac:dyDescent="0.25">
      <c r="A4" t="s">
        <v>330</v>
      </c>
      <c r="B4" s="16">
        <v>38155</v>
      </c>
      <c r="C4" s="15">
        <v>9272.06</v>
      </c>
    </row>
    <row r="5" spans="1:3" x14ac:dyDescent="0.25">
      <c r="B5" s="16">
        <v>38161</v>
      </c>
      <c r="C5" s="15">
        <v>4615.71</v>
      </c>
    </row>
    <row r="6" spans="1:3" x14ac:dyDescent="0.25">
      <c r="B6" s="16">
        <v>38166</v>
      </c>
      <c r="C6" s="15">
        <v>903.34</v>
      </c>
    </row>
    <row r="7" spans="1:3" x14ac:dyDescent="0.25">
      <c r="A7" t="s">
        <v>341</v>
      </c>
      <c r="C7" s="15">
        <v>14791.11</v>
      </c>
    </row>
    <row r="8" spans="1:3" x14ac:dyDescent="0.25">
      <c r="A8" t="s">
        <v>331</v>
      </c>
      <c r="B8" s="16">
        <v>38169</v>
      </c>
      <c r="C8" s="15">
        <v>284.87</v>
      </c>
    </row>
    <row r="9" spans="1:3" x14ac:dyDescent="0.25">
      <c r="B9" s="16">
        <v>38170</v>
      </c>
      <c r="C9" s="15">
        <v>1520.32</v>
      </c>
    </row>
    <row r="10" spans="1:3" x14ac:dyDescent="0.25">
      <c r="B10" s="16">
        <v>38178</v>
      </c>
      <c r="C10" s="15">
        <v>3228.26</v>
      </c>
    </row>
    <row r="11" spans="1:3" x14ac:dyDescent="0.25">
      <c r="B11" s="16">
        <v>38184</v>
      </c>
      <c r="C11" s="15">
        <v>9581.7199999999993</v>
      </c>
    </row>
    <row r="12" spans="1:3" x14ac:dyDescent="0.25">
      <c r="B12" s="16">
        <v>38185</v>
      </c>
      <c r="C12" s="15">
        <v>1613.79</v>
      </c>
    </row>
    <row r="13" spans="1:3" x14ac:dyDescent="0.25">
      <c r="B13" s="16">
        <v>38189</v>
      </c>
      <c r="C13" s="15">
        <v>7254.79</v>
      </c>
    </row>
    <row r="14" spans="1:3" x14ac:dyDescent="0.25">
      <c r="B14" s="16">
        <v>38190</v>
      </c>
      <c r="C14" s="15">
        <v>1680.91</v>
      </c>
    </row>
    <row r="15" spans="1:3" x14ac:dyDescent="0.25">
      <c r="B15" s="16">
        <v>38192</v>
      </c>
      <c r="C15" s="15">
        <v>7578.32</v>
      </c>
    </row>
    <row r="16" spans="1:3" x14ac:dyDescent="0.25">
      <c r="B16" s="16">
        <v>38197</v>
      </c>
      <c r="C16" s="15">
        <v>8500.61</v>
      </c>
    </row>
    <row r="17" spans="2:3" x14ac:dyDescent="0.25">
      <c r="B17" s="16">
        <v>38200</v>
      </c>
      <c r="C17" s="15">
        <v>16647.78</v>
      </c>
    </row>
    <row r="18" spans="2:3" x14ac:dyDescent="0.25">
      <c r="B18" s="16">
        <v>38202</v>
      </c>
      <c r="C18" s="15">
        <v>3462.65</v>
      </c>
    </row>
    <row r="19" spans="2:3" x14ac:dyDescent="0.25">
      <c r="B19" s="16">
        <v>38208</v>
      </c>
      <c r="C19" s="15">
        <v>2491.91</v>
      </c>
    </row>
    <row r="20" spans="2:3" x14ac:dyDescent="0.25">
      <c r="B20" s="16">
        <v>38209</v>
      </c>
      <c r="C20" s="15">
        <v>266.01</v>
      </c>
    </row>
    <row r="21" spans="2:3" x14ac:dyDescent="0.25">
      <c r="B21" s="16">
        <v>38216</v>
      </c>
      <c r="C21" s="15">
        <v>6215.52</v>
      </c>
    </row>
    <row r="22" spans="2:3" x14ac:dyDescent="0.25">
      <c r="B22" s="16">
        <v>38217</v>
      </c>
      <c r="C22" s="15">
        <v>10532.16</v>
      </c>
    </row>
    <row r="23" spans="2:3" x14ac:dyDescent="0.25">
      <c r="B23" s="16">
        <v>38221</v>
      </c>
      <c r="C23" s="15">
        <v>6111.65</v>
      </c>
    </row>
    <row r="24" spans="2:3" x14ac:dyDescent="0.25">
      <c r="B24" s="16">
        <v>38222</v>
      </c>
      <c r="C24" s="15">
        <v>1762.24</v>
      </c>
    </row>
    <row r="25" spans="2:3" x14ac:dyDescent="0.25">
      <c r="B25" s="16">
        <v>38224</v>
      </c>
      <c r="C25" s="15">
        <v>3970.33</v>
      </c>
    </row>
    <row r="26" spans="2:3" x14ac:dyDescent="0.25">
      <c r="B26" s="16">
        <v>38226</v>
      </c>
      <c r="C26" s="15">
        <v>11229.310000000001</v>
      </c>
    </row>
    <row r="27" spans="2:3" x14ac:dyDescent="0.25">
      <c r="B27" s="16">
        <v>38228</v>
      </c>
      <c r="C27" s="15">
        <v>4972.2700000000004</v>
      </c>
    </row>
    <row r="28" spans="2:3" x14ac:dyDescent="0.25">
      <c r="B28" s="16">
        <v>38229</v>
      </c>
      <c r="C28" s="15">
        <v>13371.630000000001</v>
      </c>
    </row>
    <row r="29" spans="2:3" x14ac:dyDescent="0.25">
      <c r="B29" s="16">
        <v>38232</v>
      </c>
      <c r="C29" s="15">
        <v>5850.92</v>
      </c>
    </row>
    <row r="30" spans="2:3" x14ac:dyDescent="0.25">
      <c r="B30" s="16">
        <v>38234</v>
      </c>
      <c r="C30" s="15">
        <v>7985.24</v>
      </c>
    </row>
    <row r="31" spans="2:3" x14ac:dyDescent="0.25">
      <c r="B31" s="16">
        <v>38237</v>
      </c>
      <c r="C31" s="15">
        <v>8140.3899999999994</v>
      </c>
    </row>
    <row r="32" spans="2:3" x14ac:dyDescent="0.25">
      <c r="B32" s="16">
        <v>38239</v>
      </c>
      <c r="C32" s="15">
        <v>7962.2099999999991</v>
      </c>
    </row>
    <row r="33" spans="1:3" x14ac:dyDescent="0.25">
      <c r="B33" s="16">
        <v>38251</v>
      </c>
      <c r="C33" s="15">
        <v>2976.06</v>
      </c>
    </row>
    <row r="34" spans="1:3" x14ac:dyDescent="0.25">
      <c r="B34" s="16">
        <v>38254</v>
      </c>
      <c r="C34" s="15">
        <v>16784.560000000001</v>
      </c>
    </row>
    <row r="35" spans="1:3" x14ac:dyDescent="0.25">
      <c r="B35" s="16">
        <v>38260</v>
      </c>
      <c r="C35" s="15">
        <v>1353.75</v>
      </c>
    </row>
    <row r="36" spans="1:3" x14ac:dyDescent="0.25">
      <c r="A36" t="s">
        <v>342</v>
      </c>
      <c r="C36" s="15">
        <v>173330.17999999996</v>
      </c>
    </row>
    <row r="37" spans="1:3" x14ac:dyDescent="0.25">
      <c r="A37" t="s">
        <v>332</v>
      </c>
      <c r="B37" s="16">
        <v>38266</v>
      </c>
      <c r="C37" s="15">
        <v>6330.31</v>
      </c>
    </row>
    <row r="38" spans="1:3" x14ac:dyDescent="0.25">
      <c r="B38" s="16">
        <v>38267</v>
      </c>
      <c r="C38" s="15">
        <v>3121.84</v>
      </c>
    </row>
    <row r="39" spans="1:3" x14ac:dyDescent="0.25">
      <c r="B39" s="16">
        <v>38269</v>
      </c>
      <c r="C39" s="15">
        <v>7181.08</v>
      </c>
    </row>
    <row r="40" spans="1:3" x14ac:dyDescent="0.25">
      <c r="B40" s="16">
        <v>38270</v>
      </c>
      <c r="C40" s="15">
        <v>9437.74</v>
      </c>
    </row>
    <row r="41" spans="1:3" x14ac:dyDescent="0.25">
      <c r="B41" s="16">
        <v>38274</v>
      </c>
      <c r="C41" s="15">
        <v>3407.8</v>
      </c>
    </row>
    <row r="42" spans="1:3" x14ac:dyDescent="0.25">
      <c r="B42" s="16">
        <v>38276</v>
      </c>
      <c r="C42" s="15">
        <v>7327.87</v>
      </c>
    </row>
    <row r="43" spans="1:3" x14ac:dyDescent="0.25">
      <c r="B43" s="16">
        <v>38284</v>
      </c>
      <c r="C43" s="15">
        <v>7369.37</v>
      </c>
    </row>
    <row r="44" spans="1:3" x14ac:dyDescent="0.25">
      <c r="B44" s="16">
        <v>38286</v>
      </c>
      <c r="C44" s="15">
        <v>6638.17</v>
      </c>
    </row>
    <row r="45" spans="1:3" x14ac:dyDescent="0.25">
      <c r="B45" s="16">
        <v>38291</v>
      </c>
      <c r="C45" s="15">
        <v>7710.23</v>
      </c>
    </row>
    <row r="46" spans="1:3" x14ac:dyDescent="0.25">
      <c r="B46" s="16">
        <v>38297</v>
      </c>
      <c r="C46" s="15">
        <v>1024.6600000000001</v>
      </c>
    </row>
    <row r="47" spans="1:3" x14ac:dyDescent="0.25">
      <c r="B47" s="16">
        <v>38298</v>
      </c>
      <c r="C47" s="15">
        <v>6195.41</v>
      </c>
    </row>
    <row r="48" spans="1:3" x14ac:dyDescent="0.25">
      <c r="B48" s="16">
        <v>38303</v>
      </c>
      <c r="C48" s="15">
        <v>8150.36</v>
      </c>
    </row>
    <row r="49" spans="2:3" x14ac:dyDescent="0.25">
      <c r="B49" s="16">
        <v>38307</v>
      </c>
      <c r="C49" s="15">
        <v>9308.65</v>
      </c>
    </row>
    <row r="50" spans="2:3" x14ac:dyDescent="0.25">
      <c r="B50" s="16">
        <v>38313</v>
      </c>
      <c r="C50" s="15">
        <v>7500.29</v>
      </c>
    </row>
    <row r="51" spans="2:3" x14ac:dyDescent="0.25">
      <c r="B51" s="16">
        <v>38314</v>
      </c>
      <c r="C51" s="15">
        <v>1240.3800000000001</v>
      </c>
    </row>
    <row r="52" spans="2:3" x14ac:dyDescent="0.25">
      <c r="B52" s="16">
        <v>38320</v>
      </c>
      <c r="C52" s="15">
        <v>11528</v>
      </c>
    </row>
    <row r="53" spans="2:3" x14ac:dyDescent="0.25">
      <c r="B53" s="16">
        <v>38321</v>
      </c>
      <c r="C53" s="15">
        <v>8208.26</v>
      </c>
    </row>
    <row r="54" spans="2:3" x14ac:dyDescent="0.25">
      <c r="B54" s="16">
        <v>38322</v>
      </c>
      <c r="C54" s="15">
        <v>1238.2</v>
      </c>
    </row>
    <row r="55" spans="2:3" x14ac:dyDescent="0.25">
      <c r="B55" s="16">
        <v>38323</v>
      </c>
      <c r="C55" s="15">
        <v>7768.15</v>
      </c>
    </row>
    <row r="56" spans="2:3" x14ac:dyDescent="0.25">
      <c r="B56" s="16">
        <v>38325</v>
      </c>
      <c r="C56" s="15">
        <v>2640.18</v>
      </c>
    </row>
    <row r="57" spans="2:3" x14ac:dyDescent="0.25">
      <c r="B57" s="16">
        <v>38326</v>
      </c>
      <c r="C57" s="15">
        <v>4800.24</v>
      </c>
    </row>
    <row r="58" spans="2:3" x14ac:dyDescent="0.25">
      <c r="B58" s="16">
        <v>38327</v>
      </c>
      <c r="C58" s="15">
        <v>2656.87</v>
      </c>
    </row>
    <row r="59" spans="2:3" x14ac:dyDescent="0.25">
      <c r="B59" s="16">
        <v>38330</v>
      </c>
      <c r="C59" s="15">
        <v>4316.2299999999996</v>
      </c>
    </row>
    <row r="60" spans="2:3" x14ac:dyDescent="0.25">
      <c r="B60" s="16">
        <v>38331</v>
      </c>
      <c r="C60" s="15">
        <v>3255.35</v>
      </c>
    </row>
    <row r="61" spans="2:3" x14ac:dyDescent="0.25">
      <c r="B61" s="16">
        <v>38332</v>
      </c>
      <c r="C61" s="15">
        <v>9226.02</v>
      </c>
    </row>
    <row r="62" spans="2:3" x14ac:dyDescent="0.25">
      <c r="B62" s="16">
        <v>38337</v>
      </c>
      <c r="C62" s="15">
        <v>8669.43</v>
      </c>
    </row>
    <row r="63" spans="2:3" x14ac:dyDescent="0.25">
      <c r="B63" s="16">
        <v>38338</v>
      </c>
      <c r="C63" s="15">
        <v>5592.4</v>
      </c>
    </row>
    <row r="64" spans="2:3" x14ac:dyDescent="0.25">
      <c r="B64" s="16">
        <v>38339</v>
      </c>
      <c r="C64" s="15">
        <v>254.34</v>
      </c>
    </row>
    <row r="65" spans="1:3" x14ac:dyDescent="0.25">
      <c r="B65" s="16">
        <v>38341</v>
      </c>
      <c r="C65" s="15">
        <v>9960.33</v>
      </c>
    </row>
    <row r="66" spans="1:3" x14ac:dyDescent="0.25">
      <c r="B66" s="16">
        <v>38344</v>
      </c>
      <c r="C66" s="15">
        <v>7390.4</v>
      </c>
    </row>
    <row r="67" spans="1:3" x14ac:dyDescent="0.25">
      <c r="B67" s="16">
        <v>38346</v>
      </c>
      <c r="C67" s="15">
        <v>15574.83</v>
      </c>
    </row>
    <row r="68" spans="1:3" x14ac:dyDescent="0.25">
      <c r="B68" s="16">
        <v>38348</v>
      </c>
      <c r="C68" s="15">
        <v>16000.989999999998</v>
      </c>
    </row>
    <row r="69" spans="1:3" x14ac:dyDescent="0.25">
      <c r="B69" s="16">
        <v>38349</v>
      </c>
      <c r="C69" s="15">
        <v>9788.51</v>
      </c>
    </row>
    <row r="70" spans="1:3" x14ac:dyDescent="0.25">
      <c r="B70" s="16">
        <v>38352</v>
      </c>
      <c r="C70" s="15">
        <v>9300.25</v>
      </c>
    </row>
    <row r="71" spans="1:3" x14ac:dyDescent="0.25">
      <c r="A71" t="s">
        <v>343</v>
      </c>
      <c r="C71" s="15">
        <v>230113.13999999993</v>
      </c>
    </row>
    <row r="72" spans="1:3" x14ac:dyDescent="0.25">
      <c r="A72" t="s">
        <v>333</v>
      </c>
      <c r="B72" s="16">
        <v>38353</v>
      </c>
      <c r="C72" s="15">
        <v>2634.81</v>
      </c>
    </row>
    <row r="73" spans="1:3" x14ac:dyDescent="0.25">
      <c r="B73" s="16">
        <v>38357</v>
      </c>
      <c r="C73" s="15">
        <v>1092.32</v>
      </c>
    </row>
    <row r="74" spans="1:3" x14ac:dyDescent="0.25">
      <c r="B74" s="16">
        <v>38361</v>
      </c>
      <c r="C74" s="15">
        <v>7400.03</v>
      </c>
    </row>
    <row r="75" spans="1:3" x14ac:dyDescent="0.25">
      <c r="B75" s="16">
        <v>38363</v>
      </c>
      <c r="C75" s="15">
        <v>5928.62</v>
      </c>
    </row>
    <row r="76" spans="1:3" x14ac:dyDescent="0.25">
      <c r="B76" s="16">
        <v>38364</v>
      </c>
      <c r="C76" s="15">
        <v>15619.34</v>
      </c>
    </row>
    <row r="77" spans="1:3" x14ac:dyDescent="0.25">
      <c r="B77" s="16">
        <v>38366</v>
      </c>
      <c r="C77" s="15">
        <v>11692.7</v>
      </c>
    </row>
    <row r="78" spans="1:3" x14ac:dyDescent="0.25">
      <c r="B78" s="16">
        <v>38369</v>
      </c>
      <c r="C78" s="15">
        <v>3335.92</v>
      </c>
    </row>
    <row r="79" spans="1:3" x14ac:dyDescent="0.25">
      <c r="B79" s="16">
        <v>38373</v>
      </c>
      <c r="C79" s="15">
        <v>9790.48</v>
      </c>
    </row>
    <row r="80" spans="1:3" x14ac:dyDescent="0.25">
      <c r="B80" s="16">
        <v>38374</v>
      </c>
      <c r="C80" s="15">
        <v>1856.4</v>
      </c>
    </row>
    <row r="81" spans="2:3" x14ac:dyDescent="0.25">
      <c r="B81" s="16">
        <v>38376</v>
      </c>
      <c r="C81" s="15">
        <v>895.01</v>
      </c>
    </row>
    <row r="82" spans="2:3" x14ac:dyDescent="0.25">
      <c r="B82" s="16">
        <v>38377</v>
      </c>
      <c r="C82" s="15">
        <v>10247.91</v>
      </c>
    </row>
    <row r="83" spans="2:3" x14ac:dyDescent="0.25">
      <c r="B83" s="16">
        <v>38380</v>
      </c>
      <c r="C83" s="15">
        <v>6958.42</v>
      </c>
    </row>
    <row r="84" spans="2:3" x14ac:dyDescent="0.25">
      <c r="B84" s="16">
        <v>38381</v>
      </c>
      <c r="C84" s="15">
        <v>12082.16</v>
      </c>
    </row>
    <row r="85" spans="2:3" x14ac:dyDescent="0.25">
      <c r="B85" s="16">
        <v>38384</v>
      </c>
      <c r="C85" s="15">
        <v>9966.7999999999993</v>
      </c>
    </row>
    <row r="86" spans="2:3" x14ac:dyDescent="0.25">
      <c r="B86" s="16">
        <v>38386</v>
      </c>
      <c r="C86" s="15">
        <v>7528.41</v>
      </c>
    </row>
    <row r="87" spans="2:3" x14ac:dyDescent="0.25">
      <c r="B87" s="16">
        <v>38389</v>
      </c>
      <c r="C87" s="15">
        <v>5634.31</v>
      </c>
    </row>
    <row r="88" spans="2:3" x14ac:dyDescent="0.25">
      <c r="B88" s="16">
        <v>38391</v>
      </c>
      <c r="C88" s="15">
        <v>2582.35</v>
      </c>
    </row>
    <row r="89" spans="2:3" x14ac:dyDescent="0.25">
      <c r="B89" s="16">
        <v>38393</v>
      </c>
      <c r="C89" s="15">
        <v>8851.64</v>
      </c>
    </row>
    <row r="90" spans="2:3" x14ac:dyDescent="0.25">
      <c r="B90" s="16">
        <v>38399</v>
      </c>
      <c r="C90" s="15">
        <v>24750.34</v>
      </c>
    </row>
    <row r="91" spans="2:3" x14ac:dyDescent="0.25">
      <c r="B91" s="16">
        <v>38400</v>
      </c>
      <c r="C91" s="15">
        <v>5271.62</v>
      </c>
    </row>
    <row r="92" spans="2:3" x14ac:dyDescent="0.25">
      <c r="B92" s="16">
        <v>38401</v>
      </c>
      <c r="C92" s="15">
        <v>6800.55</v>
      </c>
    </row>
    <row r="93" spans="2:3" x14ac:dyDescent="0.25">
      <c r="B93" s="16">
        <v>38402</v>
      </c>
      <c r="C93" s="15">
        <v>171.94</v>
      </c>
    </row>
    <row r="94" spans="2:3" x14ac:dyDescent="0.25">
      <c r="B94" s="16">
        <v>38410</v>
      </c>
      <c r="C94" s="15">
        <v>6200.59</v>
      </c>
    </row>
    <row r="95" spans="2:3" x14ac:dyDescent="0.25">
      <c r="B95" s="16">
        <v>38412</v>
      </c>
      <c r="C95" s="15">
        <v>6093.24</v>
      </c>
    </row>
    <row r="96" spans="2:3" x14ac:dyDescent="0.25">
      <c r="B96" s="16">
        <v>38415</v>
      </c>
      <c r="C96" s="15">
        <v>5610.38</v>
      </c>
    </row>
    <row r="97" spans="1:3" x14ac:dyDescent="0.25">
      <c r="B97" s="16">
        <v>38417</v>
      </c>
      <c r="C97" s="15">
        <v>5346.96</v>
      </c>
    </row>
    <row r="98" spans="1:3" x14ac:dyDescent="0.25">
      <c r="B98" s="16">
        <v>38422</v>
      </c>
      <c r="C98" s="15">
        <v>6570.35</v>
      </c>
    </row>
    <row r="99" spans="1:3" x14ac:dyDescent="0.25">
      <c r="B99" s="16">
        <v>38426</v>
      </c>
      <c r="C99" s="15">
        <v>8120.63</v>
      </c>
    </row>
    <row r="100" spans="1:3" x14ac:dyDescent="0.25">
      <c r="B100" s="16">
        <v>38427</v>
      </c>
      <c r="C100" s="15">
        <v>1101.77</v>
      </c>
    </row>
    <row r="101" spans="1:3" x14ac:dyDescent="0.25">
      <c r="B101" s="16">
        <v>38428</v>
      </c>
      <c r="C101" s="15">
        <v>1298.25</v>
      </c>
    </row>
    <row r="102" spans="1:3" x14ac:dyDescent="0.25">
      <c r="B102" s="16">
        <v>38429</v>
      </c>
      <c r="C102" s="15">
        <v>366.74</v>
      </c>
    </row>
    <row r="103" spans="1:3" x14ac:dyDescent="0.25">
      <c r="B103" s="16">
        <v>38430</v>
      </c>
      <c r="C103" s="15">
        <v>7375.94</v>
      </c>
    </row>
    <row r="104" spans="1:3" x14ac:dyDescent="0.25">
      <c r="B104" s="16">
        <v>38434</v>
      </c>
      <c r="C104" s="15">
        <v>2552.46</v>
      </c>
    </row>
    <row r="105" spans="1:3" x14ac:dyDescent="0.25">
      <c r="B105" s="16">
        <v>38439</v>
      </c>
      <c r="C105" s="15">
        <v>7484.87</v>
      </c>
    </row>
    <row r="106" spans="1:3" x14ac:dyDescent="0.25">
      <c r="B106" s="16">
        <v>38442</v>
      </c>
      <c r="C106" s="15">
        <v>4990</v>
      </c>
    </row>
    <row r="107" spans="1:3" x14ac:dyDescent="0.25">
      <c r="A107" t="s">
        <v>344</v>
      </c>
      <c r="C107" s="15">
        <v>224204.25999999998</v>
      </c>
    </row>
    <row r="108" spans="1:3" x14ac:dyDescent="0.25">
      <c r="A108" t="s">
        <v>334</v>
      </c>
      <c r="B108" s="16">
        <v>38443</v>
      </c>
      <c r="C108" s="15">
        <v>6451.72</v>
      </c>
    </row>
    <row r="109" spans="1:3" x14ac:dyDescent="0.25">
      <c r="B109" s="16">
        <v>38445</v>
      </c>
      <c r="C109" s="15">
        <v>2611.06</v>
      </c>
    </row>
    <row r="110" spans="1:3" x14ac:dyDescent="0.25">
      <c r="B110" s="16">
        <v>38446</v>
      </c>
      <c r="C110" s="15">
        <v>7098.13</v>
      </c>
    </row>
    <row r="111" spans="1:3" x14ac:dyDescent="0.25">
      <c r="B111" s="16">
        <v>38447</v>
      </c>
      <c r="C111" s="15">
        <v>4554.53</v>
      </c>
    </row>
    <row r="112" spans="1:3" x14ac:dyDescent="0.25">
      <c r="B112" s="16">
        <v>38449</v>
      </c>
      <c r="C112" s="15">
        <v>6111.62</v>
      </c>
    </row>
    <row r="113" spans="2:3" x14ac:dyDescent="0.25">
      <c r="B113" s="16">
        <v>38454</v>
      </c>
      <c r="C113" s="15">
        <v>7407.61</v>
      </c>
    </row>
    <row r="114" spans="2:3" x14ac:dyDescent="0.25">
      <c r="B114" s="16">
        <v>38460</v>
      </c>
      <c r="C114" s="15">
        <v>81.83</v>
      </c>
    </row>
    <row r="115" spans="2:3" x14ac:dyDescent="0.25">
      <c r="B115" s="16">
        <v>38462</v>
      </c>
      <c r="C115" s="15">
        <v>16321.45</v>
      </c>
    </row>
    <row r="116" spans="2:3" x14ac:dyDescent="0.25">
      <c r="B116" s="16">
        <v>38463</v>
      </c>
      <c r="C116" s="15">
        <v>1977.89</v>
      </c>
    </row>
    <row r="117" spans="2:3" x14ac:dyDescent="0.25">
      <c r="B117" s="16">
        <v>38467</v>
      </c>
      <c r="C117" s="15">
        <v>6856.33</v>
      </c>
    </row>
    <row r="118" spans="2:3" x14ac:dyDescent="0.25">
      <c r="B118" s="16">
        <v>38472</v>
      </c>
      <c r="C118" s="15">
        <v>6491.17</v>
      </c>
    </row>
    <row r="119" spans="2:3" x14ac:dyDescent="0.25">
      <c r="B119" s="16">
        <v>38473</v>
      </c>
      <c r="C119" s="15">
        <v>12449.04</v>
      </c>
    </row>
    <row r="120" spans="2:3" x14ac:dyDescent="0.25">
      <c r="B120" s="16">
        <v>38474</v>
      </c>
      <c r="C120" s="15">
        <v>9743.15</v>
      </c>
    </row>
    <row r="121" spans="2:3" x14ac:dyDescent="0.25">
      <c r="B121" s="16">
        <v>38477</v>
      </c>
      <c r="C121" s="15">
        <v>9754.1299999999992</v>
      </c>
    </row>
    <row r="122" spans="2:3" x14ac:dyDescent="0.25">
      <c r="B122" s="16">
        <v>38485</v>
      </c>
      <c r="C122" s="15">
        <v>7639.86</v>
      </c>
    </row>
    <row r="123" spans="2:3" x14ac:dyDescent="0.25">
      <c r="B123" s="16">
        <v>38490</v>
      </c>
      <c r="C123" s="15">
        <v>6433.23</v>
      </c>
    </row>
    <row r="124" spans="2:3" x14ac:dyDescent="0.25">
      <c r="B124" s="16">
        <v>38491</v>
      </c>
      <c r="C124" s="15">
        <v>2399.7199999999998</v>
      </c>
    </row>
    <row r="125" spans="2:3" x14ac:dyDescent="0.25">
      <c r="B125" s="16">
        <v>38492</v>
      </c>
      <c r="C125" s="15">
        <v>9980.869999999999</v>
      </c>
    </row>
    <row r="126" spans="2:3" x14ac:dyDescent="0.25">
      <c r="B126" s="16">
        <v>38496</v>
      </c>
      <c r="C126" s="15">
        <v>765</v>
      </c>
    </row>
    <row r="127" spans="2:3" x14ac:dyDescent="0.25">
      <c r="B127" s="16">
        <v>38499</v>
      </c>
      <c r="C127" s="15">
        <v>4921.8599999999997</v>
      </c>
    </row>
    <row r="128" spans="2:3" x14ac:dyDescent="0.25">
      <c r="B128" s="16">
        <v>38504</v>
      </c>
      <c r="C128" s="15">
        <v>1773.42</v>
      </c>
    </row>
    <row r="129" spans="1:3" x14ac:dyDescent="0.25">
      <c r="B129" s="16">
        <v>38508</v>
      </c>
      <c r="C129" s="15">
        <v>572.52</v>
      </c>
    </row>
    <row r="130" spans="1:3" x14ac:dyDescent="0.25">
      <c r="B130" s="16">
        <v>38510</v>
      </c>
      <c r="C130" s="15">
        <v>7526.85</v>
      </c>
    </row>
    <row r="131" spans="1:3" x14ac:dyDescent="0.25">
      <c r="B131" s="16">
        <v>38513</v>
      </c>
      <c r="C131" s="15">
        <v>5702.49</v>
      </c>
    </row>
    <row r="132" spans="1:3" x14ac:dyDescent="0.25">
      <c r="B132" s="16">
        <v>38515</v>
      </c>
      <c r="C132" s="15">
        <v>5927.74</v>
      </c>
    </row>
    <row r="133" spans="1:3" x14ac:dyDescent="0.25">
      <c r="B133" s="16">
        <v>38516</v>
      </c>
      <c r="C133" s="15">
        <v>9565.67</v>
      </c>
    </row>
    <row r="134" spans="1:3" x14ac:dyDescent="0.25">
      <c r="B134" s="16">
        <v>38519</v>
      </c>
      <c r="C134" s="15">
        <v>6599.38</v>
      </c>
    </row>
    <row r="135" spans="1:3" x14ac:dyDescent="0.25">
      <c r="B135" s="16">
        <v>38522</v>
      </c>
      <c r="C135" s="15">
        <v>3729.02</v>
      </c>
    </row>
    <row r="136" spans="1:3" x14ac:dyDescent="0.25">
      <c r="B136" s="16">
        <v>38525</v>
      </c>
      <c r="C136" s="15">
        <v>9189.5499999999993</v>
      </c>
    </row>
    <row r="137" spans="1:3" x14ac:dyDescent="0.25">
      <c r="B137" s="16">
        <v>38530</v>
      </c>
      <c r="C137" s="15">
        <v>7423.43</v>
      </c>
    </row>
    <row r="138" spans="1:3" x14ac:dyDescent="0.25">
      <c r="B138" s="16">
        <v>38531</v>
      </c>
      <c r="C138" s="15">
        <v>3812.02</v>
      </c>
    </row>
    <row r="139" spans="1:3" x14ac:dyDescent="0.25">
      <c r="A139" t="s">
        <v>345</v>
      </c>
      <c r="C139" s="15">
        <v>191872.28999999995</v>
      </c>
    </row>
    <row r="140" spans="1:3" x14ac:dyDescent="0.25">
      <c r="A140" t="s">
        <v>335</v>
      </c>
      <c r="B140" s="16">
        <v>38534</v>
      </c>
      <c r="C140" s="15">
        <v>7959.98</v>
      </c>
    </row>
    <row r="141" spans="1:3" x14ac:dyDescent="0.25">
      <c r="B141" s="16">
        <v>38535</v>
      </c>
      <c r="C141" s="15">
        <v>3636.64</v>
      </c>
    </row>
    <row r="142" spans="1:3" x14ac:dyDescent="0.25">
      <c r="B142" s="16">
        <v>38537</v>
      </c>
      <c r="C142" s="15">
        <v>5834.62</v>
      </c>
    </row>
    <row r="143" spans="1:3" x14ac:dyDescent="0.25">
      <c r="B143" s="16">
        <v>38542</v>
      </c>
      <c r="C143" s="15">
        <v>3990.33</v>
      </c>
    </row>
    <row r="144" spans="1:3" x14ac:dyDescent="0.25">
      <c r="B144" s="16">
        <v>38543</v>
      </c>
      <c r="C144" s="15">
        <v>9138.0400000000009</v>
      </c>
    </row>
    <row r="145" spans="2:3" x14ac:dyDescent="0.25">
      <c r="B145" s="16">
        <v>38544</v>
      </c>
      <c r="C145" s="15">
        <v>7226.23</v>
      </c>
    </row>
    <row r="146" spans="2:3" x14ac:dyDescent="0.25">
      <c r="B146" s="16">
        <v>38545</v>
      </c>
      <c r="C146" s="15">
        <v>3273.75</v>
      </c>
    </row>
    <row r="147" spans="2:3" x14ac:dyDescent="0.25">
      <c r="B147" s="16">
        <v>38548</v>
      </c>
      <c r="C147" s="15">
        <v>2544.73</v>
      </c>
    </row>
    <row r="148" spans="2:3" x14ac:dyDescent="0.25">
      <c r="B148" s="16">
        <v>38551</v>
      </c>
      <c r="C148" s="15">
        <v>7665.23</v>
      </c>
    </row>
    <row r="149" spans="2:3" x14ac:dyDescent="0.25">
      <c r="B149" s="16">
        <v>38554</v>
      </c>
      <c r="C149" s="15">
        <v>1865.47</v>
      </c>
    </row>
    <row r="150" spans="2:3" x14ac:dyDescent="0.25">
      <c r="B150" s="16">
        <v>38557</v>
      </c>
      <c r="C150" s="15">
        <v>8741.2999999999993</v>
      </c>
    </row>
    <row r="151" spans="2:3" x14ac:dyDescent="0.25">
      <c r="B151" s="16">
        <v>38559</v>
      </c>
      <c r="C151" s="15">
        <v>8897.66</v>
      </c>
    </row>
    <row r="152" spans="2:3" x14ac:dyDescent="0.25">
      <c r="B152" s="16">
        <v>38566</v>
      </c>
      <c r="C152" s="15">
        <v>9988.56</v>
      </c>
    </row>
    <row r="153" spans="2:3" x14ac:dyDescent="0.25">
      <c r="B153" s="16">
        <v>38568</v>
      </c>
      <c r="C153" s="15">
        <v>11953.66</v>
      </c>
    </row>
    <row r="154" spans="2:3" x14ac:dyDescent="0.25">
      <c r="B154" s="16">
        <v>38570</v>
      </c>
      <c r="C154" s="15">
        <v>1047.67</v>
      </c>
    </row>
    <row r="155" spans="2:3" x14ac:dyDescent="0.25">
      <c r="B155" s="16">
        <v>38571</v>
      </c>
      <c r="C155" s="15">
        <v>7005.21</v>
      </c>
    </row>
    <row r="156" spans="2:3" x14ac:dyDescent="0.25">
      <c r="B156" s="16">
        <v>38572</v>
      </c>
      <c r="C156" s="15">
        <v>3792.31</v>
      </c>
    </row>
    <row r="157" spans="2:3" x14ac:dyDescent="0.25">
      <c r="B157" s="16">
        <v>38574</v>
      </c>
      <c r="C157" s="15">
        <v>891.66</v>
      </c>
    </row>
    <row r="158" spans="2:3" x14ac:dyDescent="0.25">
      <c r="B158" s="16">
        <v>38577</v>
      </c>
      <c r="C158" s="15">
        <v>5877.92</v>
      </c>
    </row>
    <row r="159" spans="2:3" x14ac:dyDescent="0.25">
      <c r="B159" s="16">
        <v>38583</v>
      </c>
      <c r="C159" s="15">
        <v>9808.64</v>
      </c>
    </row>
    <row r="160" spans="2:3" x14ac:dyDescent="0.25">
      <c r="B160" s="16">
        <v>38584</v>
      </c>
      <c r="C160" s="15">
        <v>456.88</v>
      </c>
    </row>
    <row r="161" spans="2:3" x14ac:dyDescent="0.25">
      <c r="B161" s="16">
        <v>38587</v>
      </c>
      <c r="C161" s="15">
        <v>8921.14</v>
      </c>
    </row>
    <row r="162" spans="2:3" x14ac:dyDescent="0.25">
      <c r="B162" s="16">
        <v>38589</v>
      </c>
      <c r="C162" s="15">
        <v>16687.3</v>
      </c>
    </row>
    <row r="163" spans="2:3" x14ac:dyDescent="0.25">
      <c r="B163" s="16">
        <v>38591</v>
      </c>
      <c r="C163" s="15">
        <v>6249.68</v>
      </c>
    </row>
    <row r="164" spans="2:3" x14ac:dyDescent="0.25">
      <c r="B164" s="16">
        <v>38592</v>
      </c>
      <c r="C164" s="15">
        <v>7866.83</v>
      </c>
    </row>
    <row r="165" spans="2:3" x14ac:dyDescent="0.25">
      <c r="B165" s="16">
        <v>38596</v>
      </c>
      <c r="C165" s="15">
        <v>9769.44</v>
      </c>
    </row>
    <row r="166" spans="2:3" x14ac:dyDescent="0.25">
      <c r="B166" s="16">
        <v>38597</v>
      </c>
      <c r="C166" s="15">
        <v>5809.66</v>
      </c>
    </row>
    <row r="167" spans="2:3" x14ac:dyDescent="0.25">
      <c r="B167" s="16">
        <v>38603</v>
      </c>
      <c r="C167" s="15">
        <v>2071.8000000000002</v>
      </c>
    </row>
    <row r="168" spans="2:3" x14ac:dyDescent="0.25">
      <c r="B168" s="16">
        <v>38608</v>
      </c>
      <c r="C168" s="15">
        <v>6233.97</v>
      </c>
    </row>
    <row r="169" spans="2:3" x14ac:dyDescent="0.25">
      <c r="B169" s="16">
        <v>38610</v>
      </c>
      <c r="C169" s="15">
        <v>4335.1499999999996</v>
      </c>
    </row>
    <row r="170" spans="2:3" x14ac:dyDescent="0.25">
      <c r="B170" s="16">
        <v>38611</v>
      </c>
      <c r="C170" s="15">
        <v>5331.71</v>
      </c>
    </row>
    <row r="171" spans="2:3" x14ac:dyDescent="0.25">
      <c r="B171" s="16">
        <v>38612</v>
      </c>
      <c r="C171" s="15">
        <v>10973.630000000001</v>
      </c>
    </row>
    <row r="172" spans="2:3" x14ac:dyDescent="0.25">
      <c r="B172" s="16">
        <v>38614</v>
      </c>
      <c r="C172" s="15">
        <v>4384.57</v>
      </c>
    </row>
    <row r="173" spans="2:3" x14ac:dyDescent="0.25">
      <c r="B173" s="16">
        <v>38618</v>
      </c>
      <c r="C173" s="15">
        <v>3353.19</v>
      </c>
    </row>
    <row r="174" spans="2:3" x14ac:dyDescent="0.25">
      <c r="B174" s="16">
        <v>38620</v>
      </c>
      <c r="C174" s="15">
        <v>2004.95</v>
      </c>
    </row>
    <row r="175" spans="2:3" x14ac:dyDescent="0.25">
      <c r="B175" s="16">
        <v>38621</v>
      </c>
      <c r="C175" s="15">
        <v>10438.790000000001</v>
      </c>
    </row>
    <row r="176" spans="2:3" x14ac:dyDescent="0.25">
      <c r="B176" s="16">
        <v>38625</v>
      </c>
      <c r="C176" s="15">
        <v>898.38</v>
      </c>
    </row>
    <row r="177" spans="1:3" x14ac:dyDescent="0.25">
      <c r="A177" t="s">
        <v>346</v>
      </c>
      <c r="C177" s="15">
        <v>226926.68000000002</v>
      </c>
    </row>
    <row r="178" spans="1:3" x14ac:dyDescent="0.25">
      <c r="A178" t="s">
        <v>336</v>
      </c>
      <c r="B178" s="16">
        <v>38627</v>
      </c>
      <c r="C178" s="15">
        <v>390.61</v>
      </c>
    </row>
    <row r="179" spans="1:3" x14ac:dyDescent="0.25">
      <c r="B179" s="16">
        <v>38628</v>
      </c>
      <c r="C179" s="15">
        <v>13777.92</v>
      </c>
    </row>
    <row r="180" spans="1:3" x14ac:dyDescent="0.25">
      <c r="B180" s="16">
        <v>38630</v>
      </c>
      <c r="C180" s="15">
        <v>1551.5</v>
      </c>
    </row>
    <row r="181" spans="1:3" x14ac:dyDescent="0.25">
      <c r="B181" s="16">
        <v>38632</v>
      </c>
      <c r="C181" s="15">
        <v>12578.02</v>
      </c>
    </row>
    <row r="182" spans="1:3" x14ac:dyDescent="0.25">
      <c r="B182" s="16">
        <v>38638</v>
      </c>
      <c r="C182" s="15">
        <v>6504.8</v>
      </c>
    </row>
    <row r="183" spans="1:3" x14ac:dyDescent="0.25">
      <c r="B183" s="16">
        <v>38640</v>
      </c>
      <c r="C183" s="15">
        <v>10083.349999999999</v>
      </c>
    </row>
    <row r="184" spans="1:3" x14ac:dyDescent="0.25">
      <c r="B184" s="16">
        <v>38645</v>
      </c>
      <c r="C184" s="15">
        <v>1360.28</v>
      </c>
    </row>
    <row r="185" spans="1:3" x14ac:dyDescent="0.25">
      <c r="B185" s="16">
        <v>38646</v>
      </c>
      <c r="C185" s="15">
        <v>9195.14</v>
      </c>
    </row>
    <row r="186" spans="1:3" x14ac:dyDescent="0.25">
      <c r="B186" s="16">
        <v>38647</v>
      </c>
      <c r="C186" s="15">
        <v>1204.76</v>
      </c>
    </row>
    <row r="187" spans="1:3" x14ac:dyDescent="0.25">
      <c r="B187" s="16">
        <v>38649</v>
      </c>
      <c r="C187" s="15">
        <v>11560.31</v>
      </c>
    </row>
    <row r="188" spans="1:3" x14ac:dyDescent="0.25">
      <c r="B188" s="16">
        <v>38652</v>
      </c>
      <c r="C188" s="15">
        <v>7215.44</v>
      </c>
    </row>
    <row r="189" spans="1:3" x14ac:dyDescent="0.25">
      <c r="B189" s="16">
        <v>38653</v>
      </c>
      <c r="C189" s="15">
        <v>10873.44</v>
      </c>
    </row>
    <row r="190" spans="1:3" x14ac:dyDescent="0.25">
      <c r="B190" s="16">
        <v>38658</v>
      </c>
      <c r="C190" s="15">
        <v>7617.85</v>
      </c>
    </row>
    <row r="191" spans="1:3" x14ac:dyDescent="0.25">
      <c r="B191" s="16">
        <v>38660</v>
      </c>
      <c r="C191" s="15">
        <v>6397.07</v>
      </c>
    </row>
    <row r="192" spans="1:3" x14ac:dyDescent="0.25">
      <c r="B192" s="16">
        <v>38661</v>
      </c>
      <c r="C192" s="15">
        <v>5837.66</v>
      </c>
    </row>
    <row r="193" spans="2:3" x14ac:dyDescent="0.25">
      <c r="B193" s="16">
        <v>38665</v>
      </c>
      <c r="C193" s="15">
        <v>271.58</v>
      </c>
    </row>
    <row r="194" spans="2:3" x14ac:dyDescent="0.25">
      <c r="B194" s="16">
        <v>38669</v>
      </c>
      <c r="C194" s="15">
        <v>7693.57</v>
      </c>
    </row>
    <row r="195" spans="2:3" x14ac:dyDescent="0.25">
      <c r="B195" s="16">
        <v>38673</v>
      </c>
      <c r="C195" s="15">
        <v>9946.32</v>
      </c>
    </row>
    <row r="196" spans="2:3" x14ac:dyDescent="0.25">
      <c r="B196" s="16">
        <v>38676</v>
      </c>
      <c r="C196" s="15">
        <v>7894.97</v>
      </c>
    </row>
    <row r="197" spans="2:3" x14ac:dyDescent="0.25">
      <c r="B197" s="16">
        <v>38677</v>
      </c>
      <c r="C197" s="15">
        <v>3049.92</v>
      </c>
    </row>
    <row r="198" spans="2:3" x14ac:dyDescent="0.25">
      <c r="B198" s="16">
        <v>38692</v>
      </c>
      <c r="C198" s="15">
        <v>2024.27</v>
      </c>
    </row>
    <row r="199" spans="2:3" x14ac:dyDescent="0.25">
      <c r="B199" s="16">
        <v>38693</v>
      </c>
      <c r="C199" s="15">
        <v>6260.94</v>
      </c>
    </row>
    <row r="200" spans="2:3" x14ac:dyDescent="0.25">
      <c r="B200" s="16">
        <v>38695</v>
      </c>
      <c r="C200" s="15">
        <v>3287.19</v>
      </c>
    </row>
    <row r="201" spans="2:3" x14ac:dyDescent="0.25">
      <c r="B201" s="16">
        <v>38698</v>
      </c>
      <c r="C201" s="15">
        <v>135.69999999999999</v>
      </c>
    </row>
    <row r="202" spans="2:3" x14ac:dyDescent="0.25">
      <c r="B202" s="16">
        <v>38699</v>
      </c>
      <c r="C202" s="15">
        <v>2053.87</v>
      </c>
    </row>
    <row r="203" spans="2:3" x14ac:dyDescent="0.25">
      <c r="B203" s="16">
        <v>38700</v>
      </c>
      <c r="C203" s="15">
        <v>2203.81</v>
      </c>
    </row>
    <row r="204" spans="2:3" x14ac:dyDescent="0.25">
      <c r="B204" s="16">
        <v>38702</v>
      </c>
      <c r="C204" s="15">
        <v>6858.94</v>
      </c>
    </row>
    <row r="205" spans="2:3" x14ac:dyDescent="0.25">
      <c r="B205" s="16">
        <v>38703</v>
      </c>
      <c r="C205" s="15">
        <v>2779.7</v>
      </c>
    </row>
    <row r="206" spans="2:3" x14ac:dyDescent="0.25">
      <c r="B206" s="16">
        <v>38705</v>
      </c>
      <c r="C206" s="15">
        <v>7798.55</v>
      </c>
    </row>
    <row r="207" spans="2:3" x14ac:dyDescent="0.25">
      <c r="B207" s="16">
        <v>38706</v>
      </c>
      <c r="C207" s="15">
        <v>5146.1000000000004</v>
      </c>
    </row>
    <row r="208" spans="2:3" x14ac:dyDescent="0.25">
      <c r="B208" s="16">
        <v>38713</v>
      </c>
      <c r="C208" s="15">
        <v>1487.26</v>
      </c>
    </row>
    <row r="209" spans="1:3" x14ac:dyDescent="0.25">
      <c r="B209" s="16">
        <v>38715</v>
      </c>
      <c r="C209" s="15">
        <v>7904.7300000000005</v>
      </c>
    </row>
    <row r="210" spans="1:3" x14ac:dyDescent="0.25">
      <c r="B210" s="16">
        <v>38716</v>
      </c>
      <c r="C210" s="15">
        <v>7117.92</v>
      </c>
    </row>
    <row r="211" spans="1:3" x14ac:dyDescent="0.25">
      <c r="B211" s="16">
        <v>38717</v>
      </c>
      <c r="C211" s="15">
        <v>5023.18</v>
      </c>
    </row>
    <row r="212" spans="1:3" x14ac:dyDescent="0.25">
      <c r="A212" t="s">
        <v>347</v>
      </c>
      <c r="C212" s="15">
        <v>195086.67000000007</v>
      </c>
    </row>
    <row r="213" spans="1:3" x14ac:dyDescent="0.25">
      <c r="A213" t="s">
        <v>337</v>
      </c>
      <c r="B213" s="16">
        <v>38718</v>
      </c>
      <c r="C213" s="15">
        <v>9479.43</v>
      </c>
    </row>
    <row r="214" spans="1:3" x14ac:dyDescent="0.25">
      <c r="B214" s="16">
        <v>38722</v>
      </c>
      <c r="C214" s="15">
        <v>322.20999999999998</v>
      </c>
    </row>
    <row r="215" spans="1:3" x14ac:dyDescent="0.25">
      <c r="B215" s="16">
        <v>38725</v>
      </c>
      <c r="C215" s="15">
        <v>3683.42</v>
      </c>
    </row>
    <row r="216" spans="1:3" x14ac:dyDescent="0.25">
      <c r="B216" s="16">
        <v>38726</v>
      </c>
      <c r="C216" s="15">
        <v>1229.75</v>
      </c>
    </row>
    <row r="217" spans="1:3" x14ac:dyDescent="0.25">
      <c r="B217" s="16">
        <v>38734</v>
      </c>
      <c r="C217" s="15">
        <v>585.62</v>
      </c>
    </row>
    <row r="218" spans="1:3" x14ac:dyDescent="0.25">
      <c r="B218" s="16">
        <v>38736</v>
      </c>
      <c r="C218" s="15">
        <v>4919.93</v>
      </c>
    </row>
    <row r="219" spans="1:3" x14ac:dyDescent="0.25">
      <c r="B219" s="16">
        <v>38737</v>
      </c>
      <c r="C219" s="15">
        <v>9476.0300000000007</v>
      </c>
    </row>
    <row r="220" spans="1:3" x14ac:dyDescent="0.25">
      <c r="B220" s="16">
        <v>38745</v>
      </c>
      <c r="C220" s="15">
        <v>3954.5</v>
      </c>
    </row>
    <row r="221" spans="1:3" x14ac:dyDescent="0.25">
      <c r="B221" s="16">
        <v>38752</v>
      </c>
      <c r="C221" s="15">
        <v>2658.1</v>
      </c>
    </row>
    <row r="222" spans="1:3" x14ac:dyDescent="0.25">
      <c r="B222" s="16">
        <v>38754</v>
      </c>
      <c r="C222" s="15">
        <v>17550.03</v>
      </c>
    </row>
    <row r="223" spans="1:3" x14ac:dyDescent="0.25">
      <c r="B223" s="16">
        <v>38758</v>
      </c>
      <c r="C223" s="15">
        <v>5912.65</v>
      </c>
    </row>
    <row r="224" spans="1:3" x14ac:dyDescent="0.25">
      <c r="B224" s="16">
        <v>38763</v>
      </c>
      <c r="C224" s="15">
        <v>158.81</v>
      </c>
    </row>
    <row r="225" spans="1:3" x14ac:dyDescent="0.25">
      <c r="B225" s="16">
        <v>38767</v>
      </c>
      <c r="C225" s="15">
        <v>8701.7800000000007</v>
      </c>
    </row>
    <row r="226" spans="1:3" x14ac:dyDescent="0.25">
      <c r="B226" s="16">
        <v>38777</v>
      </c>
      <c r="C226" s="15">
        <v>20294.03</v>
      </c>
    </row>
    <row r="227" spans="1:3" x14ac:dyDescent="0.25">
      <c r="B227" s="16">
        <v>38778</v>
      </c>
      <c r="C227" s="15">
        <v>8504.5300000000007</v>
      </c>
    </row>
    <row r="228" spans="1:3" x14ac:dyDescent="0.25">
      <c r="B228" s="16">
        <v>38779</v>
      </c>
      <c r="C228" s="15">
        <v>991.81</v>
      </c>
    </row>
    <row r="229" spans="1:3" x14ac:dyDescent="0.25">
      <c r="B229" s="16">
        <v>38782</v>
      </c>
      <c r="C229" s="15">
        <v>4284.88</v>
      </c>
    </row>
    <row r="230" spans="1:3" x14ac:dyDescent="0.25">
      <c r="B230" s="16">
        <v>38783</v>
      </c>
      <c r="C230" s="15">
        <v>4858.51</v>
      </c>
    </row>
    <row r="231" spans="1:3" x14ac:dyDescent="0.25">
      <c r="B231" s="16">
        <v>38784</v>
      </c>
      <c r="C231" s="15">
        <v>3780.32</v>
      </c>
    </row>
    <row r="232" spans="1:3" x14ac:dyDescent="0.25">
      <c r="B232" s="16">
        <v>38790</v>
      </c>
      <c r="C232" s="15">
        <v>5507</v>
      </c>
    </row>
    <row r="233" spans="1:3" x14ac:dyDescent="0.25">
      <c r="B233" s="16">
        <v>38793</v>
      </c>
      <c r="C233" s="15">
        <v>8941.64</v>
      </c>
    </row>
    <row r="234" spans="1:3" x14ac:dyDescent="0.25">
      <c r="B234" s="16">
        <v>38795</v>
      </c>
      <c r="C234" s="15">
        <v>8434.3700000000008</v>
      </c>
    </row>
    <row r="235" spans="1:3" x14ac:dyDescent="0.25">
      <c r="B235" s="16">
        <v>38797</v>
      </c>
      <c r="C235" s="15">
        <v>4481.6499999999996</v>
      </c>
    </row>
    <row r="236" spans="1:3" x14ac:dyDescent="0.25">
      <c r="B236" s="16">
        <v>38807</v>
      </c>
      <c r="C236" s="15">
        <v>1312.72</v>
      </c>
    </row>
    <row r="237" spans="1:3" x14ac:dyDescent="0.25">
      <c r="A237" t="s">
        <v>348</v>
      </c>
      <c r="C237" s="15">
        <v>140023.72</v>
      </c>
    </row>
    <row r="238" spans="1:3" x14ac:dyDescent="0.25">
      <c r="A238" t="s">
        <v>338</v>
      </c>
      <c r="B238" s="16">
        <v>38811</v>
      </c>
      <c r="C238" s="15">
        <v>1815.17</v>
      </c>
    </row>
    <row r="239" spans="1:3" x14ac:dyDescent="0.25">
      <c r="B239" s="16">
        <v>38813</v>
      </c>
      <c r="C239" s="15">
        <v>2198.33</v>
      </c>
    </row>
    <row r="240" spans="1:3" x14ac:dyDescent="0.25">
      <c r="B240" s="16">
        <v>38814</v>
      </c>
      <c r="C240" s="15">
        <v>1296.23</v>
      </c>
    </row>
    <row r="241" spans="2:3" x14ac:dyDescent="0.25">
      <c r="B241" s="16">
        <v>38816</v>
      </c>
      <c r="C241" s="15">
        <v>4564.54</v>
      </c>
    </row>
    <row r="242" spans="2:3" x14ac:dyDescent="0.25">
      <c r="B242" s="16">
        <v>38822</v>
      </c>
      <c r="C242" s="15">
        <v>3194.72</v>
      </c>
    </row>
    <row r="243" spans="2:3" x14ac:dyDescent="0.25">
      <c r="B243" s="16">
        <v>38823</v>
      </c>
      <c r="C243" s="15">
        <v>4052.52</v>
      </c>
    </row>
    <row r="244" spans="2:3" x14ac:dyDescent="0.25">
      <c r="B244" s="16">
        <v>38827</v>
      </c>
      <c r="C244" s="15">
        <v>9691.3799999999992</v>
      </c>
    </row>
    <row r="245" spans="2:3" x14ac:dyDescent="0.25">
      <c r="B245" s="16">
        <v>38833</v>
      </c>
      <c r="C245" s="15">
        <v>8016.79</v>
      </c>
    </row>
    <row r="246" spans="2:3" x14ac:dyDescent="0.25">
      <c r="B246" s="16">
        <v>38834</v>
      </c>
      <c r="C246" s="15">
        <v>2759.63</v>
      </c>
    </row>
    <row r="247" spans="2:3" x14ac:dyDescent="0.25">
      <c r="B247" s="16">
        <v>38839</v>
      </c>
      <c r="C247" s="15">
        <v>4797.5</v>
      </c>
    </row>
    <row r="248" spans="2:3" x14ac:dyDescent="0.25">
      <c r="B248" s="16">
        <v>38840</v>
      </c>
      <c r="C248" s="15">
        <v>3773.8</v>
      </c>
    </row>
    <row r="249" spans="2:3" x14ac:dyDescent="0.25">
      <c r="B249" s="16">
        <v>38848</v>
      </c>
      <c r="C249" s="15">
        <v>3792.11</v>
      </c>
    </row>
    <row r="250" spans="2:3" x14ac:dyDescent="0.25">
      <c r="B250" s="16">
        <v>38849</v>
      </c>
      <c r="C250" s="15">
        <v>8215.49</v>
      </c>
    </row>
    <row r="251" spans="2:3" x14ac:dyDescent="0.25">
      <c r="B251" s="16">
        <v>38850</v>
      </c>
      <c r="C251" s="15">
        <v>7205.78</v>
      </c>
    </row>
    <row r="252" spans="2:3" x14ac:dyDescent="0.25">
      <c r="B252" s="16">
        <v>38853</v>
      </c>
      <c r="C252" s="15">
        <v>604.74</v>
      </c>
    </row>
    <row r="253" spans="2:3" x14ac:dyDescent="0.25">
      <c r="B253" s="16">
        <v>38854</v>
      </c>
      <c r="C253" s="15">
        <v>4766.2</v>
      </c>
    </row>
    <row r="254" spans="2:3" x14ac:dyDescent="0.25">
      <c r="B254" s="16">
        <v>38855</v>
      </c>
      <c r="C254" s="15">
        <v>11143.189999999999</v>
      </c>
    </row>
    <row r="255" spans="2:3" x14ac:dyDescent="0.25">
      <c r="B255" s="16">
        <v>38864</v>
      </c>
      <c r="C255" s="15">
        <v>193.88</v>
      </c>
    </row>
    <row r="256" spans="2:3" x14ac:dyDescent="0.25">
      <c r="B256" s="16">
        <v>38867</v>
      </c>
      <c r="C256" s="15">
        <v>7481.44</v>
      </c>
    </row>
    <row r="257" spans="1:3" x14ac:dyDescent="0.25">
      <c r="B257" s="16">
        <v>38868</v>
      </c>
      <c r="C257" s="15">
        <v>9987.66</v>
      </c>
    </row>
    <row r="258" spans="1:3" x14ac:dyDescent="0.25">
      <c r="B258" s="16">
        <v>38875</v>
      </c>
      <c r="C258" s="15">
        <v>9809.32</v>
      </c>
    </row>
    <row r="259" spans="1:3" x14ac:dyDescent="0.25">
      <c r="B259" s="16">
        <v>38876</v>
      </c>
      <c r="C259" s="15">
        <v>9990.0400000000009</v>
      </c>
    </row>
    <row r="260" spans="1:3" x14ac:dyDescent="0.25">
      <c r="B260" s="16">
        <v>38878</v>
      </c>
      <c r="C260" s="15">
        <v>3648.73</v>
      </c>
    </row>
    <row r="261" spans="1:3" x14ac:dyDescent="0.25">
      <c r="B261" s="16">
        <v>38884</v>
      </c>
      <c r="C261" s="15">
        <v>3165.34</v>
      </c>
    </row>
    <row r="262" spans="1:3" x14ac:dyDescent="0.25">
      <c r="A262" t="s">
        <v>349</v>
      </c>
      <c r="C262" s="15">
        <v>126164.53000000001</v>
      </c>
    </row>
    <row r="263" spans="1:3" x14ac:dyDescent="0.25">
      <c r="A263" t="s">
        <v>339</v>
      </c>
      <c r="C263" s="15">
        <v>1522512.58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BD40-8EA9-449F-BDB1-F82E7C14CE08}">
  <dimension ref="A3:B13"/>
  <sheetViews>
    <sheetView workbookViewId="0">
      <selection activeCell="G14" sqref="G14"/>
    </sheetView>
  </sheetViews>
  <sheetFormatPr defaultRowHeight="15" x14ac:dyDescent="0.25"/>
  <cols>
    <col min="1" max="1" width="14.140625" bestFit="1" customWidth="1"/>
    <col min="2" max="3" width="12.140625" bestFit="1" customWidth="1"/>
  </cols>
  <sheetData>
    <row r="3" spans="1:2" x14ac:dyDescent="0.25">
      <c r="A3" s="14" t="s">
        <v>329</v>
      </c>
      <c r="B3" t="s">
        <v>340</v>
      </c>
    </row>
    <row r="4" spans="1:2" x14ac:dyDescent="0.25">
      <c r="A4" t="s">
        <v>330</v>
      </c>
      <c r="B4" s="15">
        <v>14791.11</v>
      </c>
    </row>
    <row r="5" spans="1:2" x14ac:dyDescent="0.25">
      <c r="A5" t="s">
        <v>331</v>
      </c>
      <c r="B5" s="15">
        <v>173330.18000000002</v>
      </c>
    </row>
    <row r="6" spans="1:2" x14ac:dyDescent="0.25">
      <c r="A6" t="s">
        <v>332</v>
      </c>
      <c r="B6" s="15">
        <v>230113.13999999998</v>
      </c>
    </row>
    <row r="7" spans="1:2" x14ac:dyDescent="0.25">
      <c r="A7" t="s">
        <v>333</v>
      </c>
      <c r="B7" s="15">
        <v>224204.26</v>
      </c>
    </row>
    <row r="8" spans="1:2" x14ac:dyDescent="0.25">
      <c r="A8" t="s">
        <v>334</v>
      </c>
      <c r="B8" s="15">
        <v>191872.28999999998</v>
      </c>
    </row>
    <row r="9" spans="1:2" x14ac:dyDescent="0.25">
      <c r="A9" t="s">
        <v>335</v>
      </c>
      <c r="B9" s="15">
        <v>226926.67999999996</v>
      </c>
    </row>
    <row r="10" spans="1:2" x14ac:dyDescent="0.25">
      <c r="A10" t="s">
        <v>336</v>
      </c>
      <c r="B10" s="15">
        <v>195086.6700000001</v>
      </c>
    </row>
    <row r="11" spans="1:2" x14ac:dyDescent="0.25">
      <c r="A11" t="s">
        <v>337</v>
      </c>
      <c r="B11" s="15">
        <v>140023.72</v>
      </c>
    </row>
    <row r="12" spans="1:2" x14ac:dyDescent="0.25">
      <c r="A12" t="s">
        <v>338</v>
      </c>
      <c r="B12" s="15">
        <v>126164.52999999998</v>
      </c>
    </row>
    <row r="13" spans="1:2" x14ac:dyDescent="0.25">
      <c r="A13" t="s">
        <v>339</v>
      </c>
      <c r="B13" s="15">
        <v>1522512.58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5C15-28B3-42E3-A831-A3CC27267BFE}">
  <dimension ref="A1:N302"/>
  <sheetViews>
    <sheetView tabSelected="1" workbookViewId="0"/>
  </sheetViews>
  <sheetFormatPr defaultRowHeight="15" x14ac:dyDescent="0.25"/>
  <cols>
    <col min="1" max="1" width="17.85546875" customWidth="1"/>
    <col min="2" max="2" width="15.7109375" customWidth="1"/>
    <col min="3" max="3" width="12.7109375" customWidth="1"/>
    <col min="4" max="4" width="16.140625" bestFit="1" customWidth="1"/>
    <col min="5" max="5" width="14.85546875" customWidth="1"/>
    <col min="6" max="6" width="14.42578125" customWidth="1"/>
    <col min="8" max="8" width="18.570312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" t="s">
        <v>329</v>
      </c>
    </row>
    <row r="2" spans="1:14" x14ac:dyDescent="0.25">
      <c r="A2" s="2">
        <v>38646</v>
      </c>
      <c r="B2" s="3" t="s">
        <v>7</v>
      </c>
      <c r="C2" s="4" t="s">
        <v>8</v>
      </c>
      <c r="D2" s="4" t="s">
        <v>9</v>
      </c>
      <c r="E2" s="4" t="s">
        <v>10</v>
      </c>
      <c r="F2" s="5">
        <v>8597.4559000000008</v>
      </c>
      <c r="G2" s="5">
        <v>9195.14</v>
      </c>
      <c r="H2" s="1" t="str">
        <f>IF(AND(MONTH(A2)&gt;=4, MONTH(A2)&lt;=6), YEAR(A2)&amp;"-"&amp;YEAR(A2)+1&amp;" Qrt1",
  IF(AND(MONTH(A2)&gt;=7, MONTH(A2)&lt;=9), YEAR(A2)&amp;"-"&amp;YEAR(A2)+1&amp;" Qrt2",
  IF(AND(MONTH(A2)&gt;=10, MONTH(A2)&lt;=12), YEAR(A2)&amp;"-"&amp;YEAR(A2)+1&amp;" Qrt3",
  IF(AND(MONTH(A2)&gt;=1, MONTH(A2)&lt;=3, YEAR(A2)= YEAR(A2)),YEAR(A2)-1&amp;"-"&amp;YEAR(A2)&amp;" Qrt4"))))</f>
        <v>2005-2006 Qrt3</v>
      </c>
      <c r="I2" s="1"/>
      <c r="J2" s="1"/>
      <c r="K2" s="1"/>
      <c r="L2" s="1"/>
      <c r="M2" s="1"/>
      <c r="N2" s="1"/>
    </row>
    <row r="3" spans="1:14" x14ac:dyDescent="0.25">
      <c r="A3" s="6">
        <v>38472</v>
      </c>
      <c r="B3" s="7" t="s">
        <v>7</v>
      </c>
      <c r="C3" s="8" t="s">
        <v>8</v>
      </c>
      <c r="D3" s="4" t="s">
        <v>11</v>
      </c>
      <c r="E3" s="8" t="s">
        <v>12</v>
      </c>
      <c r="F3" s="9">
        <v>2401.7329</v>
      </c>
      <c r="G3" s="9">
        <v>6491.17</v>
      </c>
      <c r="H3" s="1" t="str">
        <f t="shared" ref="H3:H66" si="0">IF(AND(MONTH(A3)&gt;=4, MONTH(A3)&lt;=6), YEAR(A3)&amp;"-"&amp;YEAR(A3)+1&amp;" Qrt1",
 IF(AND(MONTH(A3)&gt;=7, MONTH(A3)&lt;=9), YEAR(A3)&amp;"-"&amp;YEAR(A3)+1&amp;" Qrt2",
 IF(AND(MONTH(A3)&gt;=10, MONTH(A3)&lt;=12), YEAR(A3)&amp;"-"&amp;YEAR(A3)+1&amp;" Qrt3",
 IF(AND(MONTH(A3)&gt;=1, MONTH(A3)&lt;=3, YEAR(A3)= YEAR(A3)),YEAR(A3)-1&amp;"-"&amp;YEAR(A3)&amp;" Qrt4"))))</f>
        <v>2005-2006 Qrt1</v>
      </c>
      <c r="I3" s="3"/>
      <c r="J3" s="4"/>
      <c r="K3" s="4"/>
      <c r="L3" s="4"/>
      <c r="M3" s="5"/>
      <c r="N3" s="5"/>
    </row>
    <row r="4" spans="1:14" x14ac:dyDescent="0.25">
      <c r="A4" s="2">
        <v>38676</v>
      </c>
      <c r="B4" s="3" t="s">
        <v>7</v>
      </c>
      <c r="C4" s="4" t="s">
        <v>8</v>
      </c>
      <c r="D4" s="4" t="s">
        <v>13</v>
      </c>
      <c r="E4" s="4" t="s">
        <v>14</v>
      </c>
      <c r="F4" s="5">
        <v>1531.2128</v>
      </c>
      <c r="G4" s="5">
        <v>3560.96</v>
      </c>
      <c r="H4" s="1" t="str">
        <f t="shared" si="0"/>
        <v>2005-2006 Qrt3</v>
      </c>
      <c r="I4" s="7"/>
      <c r="J4" s="8"/>
      <c r="K4" s="4"/>
      <c r="L4" s="8"/>
      <c r="M4" s="9"/>
      <c r="N4" s="9"/>
    </row>
    <row r="5" spans="1:14" x14ac:dyDescent="0.25">
      <c r="A5" s="6">
        <v>38632</v>
      </c>
      <c r="B5" s="7" t="s">
        <v>7</v>
      </c>
      <c r="C5" s="8" t="s">
        <v>8</v>
      </c>
      <c r="D5" s="4" t="s">
        <v>15</v>
      </c>
      <c r="E5" s="8" t="s">
        <v>16</v>
      </c>
      <c r="F5" s="9">
        <v>3464.6370000000002</v>
      </c>
      <c r="G5" s="9">
        <v>6299.34</v>
      </c>
      <c r="H5" s="1" t="str">
        <f t="shared" si="0"/>
        <v>2005-2006 Qrt3</v>
      </c>
      <c r="I5" s="3"/>
      <c r="J5" s="4"/>
      <c r="K5" s="4"/>
      <c r="L5" s="4"/>
      <c r="M5" s="5"/>
      <c r="N5" s="5"/>
    </row>
    <row r="6" spans="1:14" x14ac:dyDescent="0.25">
      <c r="A6" s="6">
        <v>38178</v>
      </c>
      <c r="B6" s="7" t="s">
        <v>7</v>
      </c>
      <c r="C6" s="8" t="s">
        <v>8</v>
      </c>
      <c r="D6" s="4" t="s">
        <v>9</v>
      </c>
      <c r="E6" s="8" t="s">
        <v>17</v>
      </c>
      <c r="F6" s="9">
        <v>1904.6734000000001</v>
      </c>
      <c r="G6" s="9">
        <v>3228.26</v>
      </c>
      <c r="H6" s="1" t="str">
        <f t="shared" si="0"/>
        <v>2004-2005 Qrt2</v>
      </c>
      <c r="I6" s="7"/>
      <c r="J6" s="8"/>
      <c r="K6" s="4"/>
      <c r="L6" s="8"/>
      <c r="M6" s="9"/>
      <c r="N6" s="9"/>
    </row>
    <row r="7" spans="1:14" x14ac:dyDescent="0.25">
      <c r="A7" s="2">
        <v>38752</v>
      </c>
      <c r="B7" s="3" t="s">
        <v>7</v>
      </c>
      <c r="C7" s="4" t="s">
        <v>8</v>
      </c>
      <c r="D7" s="4" t="s">
        <v>9</v>
      </c>
      <c r="E7" s="4" t="s">
        <v>18</v>
      </c>
      <c r="F7" s="5">
        <v>1142.9829999999999</v>
      </c>
      <c r="G7" s="5">
        <v>2658.1</v>
      </c>
      <c r="H7" s="1" t="str">
        <f t="shared" si="0"/>
        <v>2005-2006 Qrt4</v>
      </c>
      <c r="I7" s="7"/>
      <c r="J7" s="8"/>
      <c r="K7" s="4"/>
      <c r="L7" s="8"/>
      <c r="M7" s="9"/>
      <c r="N7" s="9"/>
    </row>
    <row r="8" spans="1:14" x14ac:dyDescent="0.25">
      <c r="A8" s="2">
        <v>38783</v>
      </c>
      <c r="B8" s="3" t="s">
        <v>7</v>
      </c>
      <c r="C8" s="4" t="s">
        <v>8</v>
      </c>
      <c r="D8" s="4" t="s">
        <v>19</v>
      </c>
      <c r="E8" s="4" t="s">
        <v>20</v>
      </c>
      <c r="F8" s="5">
        <v>2672.1805000000004</v>
      </c>
      <c r="G8" s="5">
        <v>4858.51</v>
      </c>
      <c r="H8" s="1" t="str">
        <f t="shared" si="0"/>
        <v>2005-2006 Qrt4</v>
      </c>
      <c r="I8" s="3"/>
      <c r="J8" s="4"/>
      <c r="K8" s="4"/>
      <c r="L8" s="4"/>
      <c r="M8" s="5"/>
      <c r="N8" s="5"/>
    </row>
    <row r="9" spans="1:14" x14ac:dyDescent="0.25">
      <c r="A9" s="2">
        <v>38222</v>
      </c>
      <c r="B9" s="3" t="s">
        <v>7</v>
      </c>
      <c r="C9" s="4" t="s">
        <v>8</v>
      </c>
      <c r="D9" s="4" t="s">
        <v>9</v>
      </c>
      <c r="E9" s="4" t="s">
        <v>21</v>
      </c>
      <c r="F9" s="5">
        <v>969.23200000000008</v>
      </c>
      <c r="G9" s="5">
        <v>1762.24</v>
      </c>
      <c r="H9" s="1" t="str">
        <f t="shared" si="0"/>
        <v>2004-2005 Qrt2</v>
      </c>
      <c r="I9" s="3"/>
      <c r="J9" s="4"/>
      <c r="K9" s="4"/>
      <c r="L9" s="4"/>
      <c r="M9" s="5"/>
      <c r="N9" s="5"/>
    </row>
    <row r="10" spans="1:14" x14ac:dyDescent="0.25">
      <c r="A10" s="2">
        <v>38327</v>
      </c>
      <c r="B10" s="3" t="s">
        <v>7</v>
      </c>
      <c r="C10" s="4" t="s">
        <v>22</v>
      </c>
      <c r="D10" s="4" t="s">
        <v>13</v>
      </c>
      <c r="E10" s="4" t="s">
        <v>23</v>
      </c>
      <c r="F10" s="5">
        <v>54.287500000000001</v>
      </c>
      <c r="G10" s="5">
        <v>126.25</v>
      </c>
      <c r="H10" s="1" t="str">
        <f t="shared" si="0"/>
        <v>2004-2005 Qrt3</v>
      </c>
      <c r="I10" s="3"/>
      <c r="J10" s="4"/>
      <c r="K10" s="4"/>
      <c r="L10" s="4"/>
      <c r="M10" s="5"/>
      <c r="N10" s="5"/>
    </row>
    <row r="11" spans="1:14" x14ac:dyDescent="0.25">
      <c r="A11" s="6">
        <v>38377</v>
      </c>
      <c r="B11" s="7" t="s">
        <v>7</v>
      </c>
      <c r="C11" s="8" t="s">
        <v>24</v>
      </c>
      <c r="D11" s="4" t="s">
        <v>25</v>
      </c>
      <c r="E11" s="8" t="s">
        <v>26</v>
      </c>
      <c r="F11" s="9">
        <v>5002.53</v>
      </c>
      <c r="G11" s="9">
        <v>6670.04</v>
      </c>
      <c r="H11" s="1" t="str">
        <f t="shared" si="0"/>
        <v>2004-2005 Qrt4</v>
      </c>
      <c r="I11" s="3"/>
      <c r="J11" s="4"/>
      <c r="K11" s="4"/>
      <c r="L11" s="4"/>
      <c r="M11" s="5"/>
      <c r="N11" s="5"/>
    </row>
    <row r="12" spans="1:14" x14ac:dyDescent="0.25">
      <c r="A12" s="2">
        <v>38361</v>
      </c>
      <c r="B12" s="3" t="s">
        <v>7</v>
      </c>
      <c r="C12" s="4" t="s">
        <v>24</v>
      </c>
      <c r="D12" s="4" t="s">
        <v>27</v>
      </c>
      <c r="E12" s="4" t="s">
        <v>28</v>
      </c>
      <c r="F12" s="5">
        <v>3330.0135</v>
      </c>
      <c r="G12" s="5">
        <v>7400.03</v>
      </c>
      <c r="H12" s="1" t="str">
        <f t="shared" si="0"/>
        <v>2004-2005 Qrt4</v>
      </c>
      <c r="I12" s="7"/>
      <c r="J12" s="8"/>
      <c r="K12" s="4"/>
      <c r="L12" s="8"/>
      <c r="M12" s="9"/>
      <c r="N12" s="9"/>
    </row>
    <row r="13" spans="1:14" x14ac:dyDescent="0.25">
      <c r="A13" s="2">
        <v>38389</v>
      </c>
      <c r="B13" s="3" t="s">
        <v>7</v>
      </c>
      <c r="C13" s="4" t="s">
        <v>24</v>
      </c>
      <c r="D13" s="4" t="s">
        <v>25</v>
      </c>
      <c r="E13" s="4" t="s">
        <v>29</v>
      </c>
      <c r="F13" s="5">
        <v>2084.6947</v>
      </c>
      <c r="G13" s="5">
        <v>5634.31</v>
      </c>
      <c r="H13" s="1" t="str">
        <f t="shared" si="0"/>
        <v>2004-2005 Qrt4</v>
      </c>
      <c r="I13" s="3"/>
      <c r="J13" s="4"/>
      <c r="K13" s="4"/>
      <c r="L13" s="4"/>
      <c r="M13" s="5"/>
      <c r="N13" s="5"/>
    </row>
    <row r="14" spans="1:14" x14ac:dyDescent="0.25">
      <c r="A14" s="6">
        <v>38202</v>
      </c>
      <c r="B14" s="7" t="s">
        <v>7</v>
      </c>
      <c r="C14" s="8" t="s">
        <v>30</v>
      </c>
      <c r="D14" s="4" t="s">
        <v>19</v>
      </c>
      <c r="E14" s="8" t="s">
        <v>31</v>
      </c>
      <c r="F14" s="9">
        <v>1281.1804999999999</v>
      </c>
      <c r="G14" s="9">
        <v>3462.65</v>
      </c>
      <c r="H14" s="1" t="str">
        <f t="shared" si="0"/>
        <v>2004-2005 Qrt2</v>
      </c>
      <c r="I14" s="3"/>
      <c r="J14" s="4"/>
      <c r="K14" s="4"/>
      <c r="L14" s="4"/>
      <c r="M14" s="5"/>
      <c r="N14" s="5"/>
    </row>
    <row r="15" spans="1:14" x14ac:dyDescent="0.25">
      <c r="A15" s="6">
        <v>38449</v>
      </c>
      <c r="B15" s="7" t="s">
        <v>7</v>
      </c>
      <c r="C15" s="8" t="s">
        <v>30</v>
      </c>
      <c r="D15" s="4" t="s">
        <v>32</v>
      </c>
      <c r="E15" s="8" t="s">
        <v>33</v>
      </c>
      <c r="F15" s="9">
        <v>4155.9016000000001</v>
      </c>
      <c r="G15" s="9">
        <v>6111.62</v>
      </c>
      <c r="H15" s="1" t="str">
        <f t="shared" si="0"/>
        <v>2005-2006 Qrt1</v>
      </c>
      <c r="I15" s="7"/>
      <c r="J15" s="8"/>
      <c r="K15" s="4"/>
      <c r="L15" s="8"/>
      <c r="M15" s="9"/>
      <c r="N15" s="9"/>
    </row>
    <row r="16" spans="1:14" x14ac:dyDescent="0.25">
      <c r="A16" s="2">
        <v>38332</v>
      </c>
      <c r="B16" s="3" t="s">
        <v>7</v>
      </c>
      <c r="C16" s="4" t="s">
        <v>30</v>
      </c>
      <c r="D16" s="4" t="s">
        <v>13</v>
      </c>
      <c r="E16" s="4" t="s">
        <v>34</v>
      </c>
      <c r="F16" s="5">
        <v>3413.6274000000003</v>
      </c>
      <c r="G16" s="5">
        <v>9226.02</v>
      </c>
      <c r="H16" s="1" t="str">
        <f t="shared" si="0"/>
        <v>2004-2005 Qrt3</v>
      </c>
      <c r="I16" s="7"/>
      <c r="J16" s="8"/>
      <c r="K16" s="4"/>
      <c r="L16" s="8"/>
      <c r="M16" s="9"/>
      <c r="N16" s="9"/>
    </row>
    <row r="17" spans="1:14" x14ac:dyDescent="0.25">
      <c r="A17" s="10">
        <v>38467</v>
      </c>
      <c r="B17" s="7" t="s">
        <v>7</v>
      </c>
      <c r="C17" s="8" t="s">
        <v>30</v>
      </c>
      <c r="D17" s="4" t="s">
        <v>35</v>
      </c>
      <c r="E17" s="8" t="s">
        <v>36</v>
      </c>
      <c r="F17" s="9">
        <v>4662.3044</v>
      </c>
      <c r="G17" s="9">
        <v>6856.33</v>
      </c>
      <c r="H17" s="1" t="str">
        <f t="shared" si="0"/>
        <v>2005-2006 Qrt1</v>
      </c>
      <c r="I17" s="3"/>
      <c r="J17" s="4"/>
      <c r="K17" s="4"/>
      <c r="L17" s="4"/>
      <c r="M17" s="5"/>
      <c r="N17" s="5"/>
    </row>
    <row r="18" spans="1:14" x14ac:dyDescent="0.25">
      <c r="A18" s="6">
        <v>38477</v>
      </c>
      <c r="B18" s="7" t="s">
        <v>7</v>
      </c>
      <c r="C18" s="8" t="s">
        <v>30</v>
      </c>
      <c r="D18" s="4" t="s">
        <v>37</v>
      </c>
      <c r="E18" s="8" t="s">
        <v>38</v>
      </c>
      <c r="F18" s="9">
        <v>5754.9366999999993</v>
      </c>
      <c r="G18" s="9">
        <v>9754.1299999999992</v>
      </c>
      <c r="H18" s="1" t="str">
        <f t="shared" si="0"/>
        <v>2005-2006 Qrt1</v>
      </c>
      <c r="I18" s="7"/>
      <c r="J18" s="8"/>
      <c r="K18" s="4"/>
      <c r="L18" s="8"/>
      <c r="M18" s="9"/>
      <c r="N18" s="9"/>
    </row>
    <row r="19" spans="1:14" x14ac:dyDescent="0.25">
      <c r="A19" s="6">
        <v>38254</v>
      </c>
      <c r="B19" s="7" t="s">
        <v>7</v>
      </c>
      <c r="C19" s="8" t="s">
        <v>30</v>
      </c>
      <c r="D19" s="4" t="s">
        <v>15</v>
      </c>
      <c r="E19" s="8" t="s">
        <v>39</v>
      </c>
      <c r="F19" s="9">
        <v>6159.0388000000003</v>
      </c>
      <c r="G19" s="9">
        <v>9057.41</v>
      </c>
      <c r="H19" s="1" t="str">
        <f t="shared" si="0"/>
        <v>2004-2005 Qrt2</v>
      </c>
      <c r="I19" s="7"/>
      <c r="J19" s="8"/>
      <c r="K19" s="4"/>
      <c r="L19" s="8"/>
      <c r="M19" s="9"/>
      <c r="N19" s="9"/>
    </row>
    <row r="20" spans="1:14" x14ac:dyDescent="0.25">
      <c r="A20" s="2">
        <v>38754</v>
      </c>
      <c r="B20" s="3" t="s">
        <v>7</v>
      </c>
      <c r="C20" s="4" t="s">
        <v>40</v>
      </c>
      <c r="D20" s="4" t="s">
        <v>13</v>
      </c>
      <c r="E20" s="4" t="s">
        <v>41</v>
      </c>
      <c r="F20" s="5">
        <v>1297.0133999999998</v>
      </c>
      <c r="G20" s="5">
        <v>2236.23</v>
      </c>
      <c r="H20" s="1" t="str">
        <f t="shared" si="0"/>
        <v>2005-2006 Qrt4</v>
      </c>
      <c r="I20" s="7"/>
      <c r="J20" s="8"/>
      <c r="K20" s="4"/>
      <c r="L20" s="8"/>
      <c r="M20" s="9"/>
      <c r="N20" s="9"/>
    </row>
    <row r="21" spans="1:14" x14ac:dyDescent="0.25">
      <c r="A21" s="2">
        <v>38381</v>
      </c>
      <c r="B21" s="3" t="s">
        <v>7</v>
      </c>
      <c r="C21" s="4" t="s">
        <v>40</v>
      </c>
      <c r="D21" s="4" t="s">
        <v>37</v>
      </c>
      <c r="E21" s="4" t="s">
        <v>42</v>
      </c>
      <c r="F21" s="5">
        <v>969.03510000000006</v>
      </c>
      <c r="G21" s="5">
        <v>2253.5700000000002</v>
      </c>
      <c r="H21" s="1" t="str">
        <f t="shared" si="0"/>
        <v>2004-2005 Qrt4</v>
      </c>
      <c r="I21" s="3"/>
      <c r="J21" s="4"/>
      <c r="K21" s="4"/>
      <c r="L21" s="4"/>
      <c r="M21" s="5"/>
      <c r="N21" s="5"/>
    </row>
    <row r="22" spans="1:14" x14ac:dyDescent="0.25">
      <c r="A22" s="2">
        <v>38850</v>
      </c>
      <c r="B22" s="3" t="s">
        <v>7</v>
      </c>
      <c r="C22" s="4" t="s">
        <v>40</v>
      </c>
      <c r="D22" s="4" t="s">
        <v>43</v>
      </c>
      <c r="E22" s="4" t="s">
        <v>44</v>
      </c>
      <c r="F22" s="5">
        <v>2666.1385999999998</v>
      </c>
      <c r="G22" s="5">
        <v>7205.78</v>
      </c>
      <c r="H22" s="1" t="str">
        <f t="shared" si="0"/>
        <v>2006-2007 Qrt1</v>
      </c>
      <c r="I22" s="3"/>
      <c r="J22" s="4"/>
      <c r="K22" s="4"/>
      <c r="L22" s="4"/>
      <c r="M22" s="5"/>
      <c r="N22" s="5"/>
    </row>
    <row r="23" spans="1:14" x14ac:dyDescent="0.25">
      <c r="A23" s="6">
        <v>38725</v>
      </c>
      <c r="B23" s="7" t="s">
        <v>7</v>
      </c>
      <c r="C23" s="8" t="s">
        <v>40</v>
      </c>
      <c r="D23" s="4" t="s">
        <v>37</v>
      </c>
      <c r="E23" s="8" t="s">
        <v>45</v>
      </c>
      <c r="F23" s="9">
        <v>2173.2177999999999</v>
      </c>
      <c r="G23" s="9">
        <v>3683.42</v>
      </c>
      <c r="H23" s="1" t="str">
        <f t="shared" si="0"/>
        <v>2005-2006 Qrt4</v>
      </c>
      <c r="I23" s="3"/>
      <c r="J23" s="4"/>
      <c r="K23" s="4"/>
      <c r="L23" s="4"/>
      <c r="M23" s="5"/>
      <c r="N23" s="5"/>
    </row>
    <row r="24" spans="1:14" x14ac:dyDescent="0.25">
      <c r="A24" s="2">
        <v>38807</v>
      </c>
      <c r="B24" s="3" t="s">
        <v>7</v>
      </c>
      <c r="C24" s="4" t="s">
        <v>40</v>
      </c>
      <c r="D24" s="4" t="s">
        <v>46</v>
      </c>
      <c r="E24" s="4" t="s">
        <v>47</v>
      </c>
      <c r="F24" s="5">
        <v>892.64960000000008</v>
      </c>
      <c r="G24" s="5">
        <v>1312.72</v>
      </c>
      <c r="H24" s="1" t="str">
        <f t="shared" si="0"/>
        <v>2005-2006 Qrt4</v>
      </c>
      <c r="I24" s="7"/>
      <c r="J24" s="8"/>
      <c r="K24" s="4"/>
      <c r="L24" s="8"/>
      <c r="M24" s="9"/>
      <c r="N24" s="9"/>
    </row>
    <row r="25" spans="1:14" x14ac:dyDescent="0.25">
      <c r="A25" s="6">
        <v>38492</v>
      </c>
      <c r="B25" s="7" t="s">
        <v>7</v>
      </c>
      <c r="C25" s="8" t="s">
        <v>48</v>
      </c>
      <c r="D25" s="4" t="s">
        <v>13</v>
      </c>
      <c r="E25" s="8" t="s">
        <v>49</v>
      </c>
      <c r="F25" s="9">
        <v>3636.0837999999994</v>
      </c>
      <c r="G25" s="9">
        <v>6269.11</v>
      </c>
      <c r="H25" s="1" t="str">
        <f t="shared" si="0"/>
        <v>2005-2006 Qrt1</v>
      </c>
      <c r="I25" s="3"/>
      <c r="J25" s="4"/>
      <c r="K25" s="4"/>
      <c r="L25" s="4"/>
      <c r="M25" s="5"/>
      <c r="N25" s="5"/>
    </row>
    <row r="26" spans="1:14" x14ac:dyDescent="0.25">
      <c r="A26" s="2">
        <v>38548</v>
      </c>
      <c r="B26" s="3" t="s">
        <v>7</v>
      </c>
      <c r="C26" s="4" t="s">
        <v>48</v>
      </c>
      <c r="D26" s="4" t="s">
        <v>11</v>
      </c>
      <c r="E26" s="4" t="s">
        <v>50</v>
      </c>
      <c r="F26" s="5">
        <v>1908.5475000000001</v>
      </c>
      <c r="G26" s="5">
        <v>2544.73</v>
      </c>
      <c r="H26" s="1" t="str">
        <f t="shared" si="0"/>
        <v>2005-2006 Qrt2</v>
      </c>
      <c r="I26" s="7"/>
      <c r="J26" s="8"/>
      <c r="K26" s="4"/>
      <c r="L26" s="8"/>
      <c r="M26" s="9"/>
      <c r="N26" s="9"/>
    </row>
    <row r="27" spans="1:14" x14ac:dyDescent="0.25">
      <c r="A27" s="2">
        <v>38322</v>
      </c>
      <c r="B27" s="3" t="s">
        <v>7</v>
      </c>
      <c r="C27" s="4" t="s">
        <v>48</v>
      </c>
      <c r="D27" s="4" t="s">
        <v>13</v>
      </c>
      <c r="E27" s="4" t="s">
        <v>51</v>
      </c>
      <c r="F27" s="5">
        <v>730.53800000000001</v>
      </c>
      <c r="G27" s="5">
        <v>1238.2</v>
      </c>
      <c r="H27" s="1" t="str">
        <f t="shared" si="0"/>
        <v>2004-2005 Qrt3</v>
      </c>
      <c r="I27" s="3"/>
      <c r="J27" s="4"/>
      <c r="K27" s="4"/>
      <c r="L27" s="4"/>
      <c r="M27" s="5"/>
      <c r="N27" s="5"/>
    </row>
    <row r="28" spans="1:14" x14ac:dyDescent="0.25">
      <c r="A28" s="6">
        <v>38237</v>
      </c>
      <c r="B28" s="7" t="s">
        <v>7</v>
      </c>
      <c r="C28" s="8" t="s">
        <v>48</v>
      </c>
      <c r="D28" s="4" t="s">
        <v>43</v>
      </c>
      <c r="E28" s="8" t="s">
        <v>52</v>
      </c>
      <c r="F28" s="9">
        <v>5047.3450499999999</v>
      </c>
      <c r="G28" s="9">
        <v>5398.23</v>
      </c>
      <c r="H28" s="1" t="str">
        <f t="shared" si="0"/>
        <v>2004-2005 Qrt2</v>
      </c>
      <c r="I28" s="3"/>
      <c r="J28" s="4"/>
      <c r="K28" s="4"/>
      <c r="L28" s="4"/>
      <c r="M28" s="5"/>
      <c r="N28" s="5"/>
    </row>
    <row r="29" spans="1:14" x14ac:dyDescent="0.25">
      <c r="A29" s="6">
        <v>38320</v>
      </c>
      <c r="B29" s="7" t="s">
        <v>7</v>
      </c>
      <c r="C29" s="8" t="s">
        <v>48</v>
      </c>
      <c r="D29" s="4" t="s">
        <v>43</v>
      </c>
      <c r="E29" s="8" t="s">
        <v>53</v>
      </c>
      <c r="F29" s="9">
        <v>4756.4436000000005</v>
      </c>
      <c r="G29" s="9">
        <v>6994.77</v>
      </c>
      <c r="H29" s="1" t="str">
        <f t="shared" si="0"/>
        <v>2004-2005 Qrt3</v>
      </c>
      <c r="I29" s="7"/>
      <c r="J29" s="8"/>
      <c r="K29" s="4"/>
      <c r="L29" s="8"/>
      <c r="M29" s="9"/>
      <c r="N29" s="9"/>
    </row>
    <row r="30" spans="1:14" x14ac:dyDescent="0.25">
      <c r="A30" s="2">
        <v>38778</v>
      </c>
      <c r="B30" s="3" t="s">
        <v>7</v>
      </c>
      <c r="C30" s="4" t="s">
        <v>48</v>
      </c>
      <c r="D30" s="4" t="s">
        <v>37</v>
      </c>
      <c r="E30" s="4" t="s">
        <v>54</v>
      </c>
      <c r="F30" s="5">
        <v>3827.0385000000006</v>
      </c>
      <c r="G30" s="5">
        <v>8504.5300000000007</v>
      </c>
      <c r="H30" s="1" t="str">
        <f t="shared" si="0"/>
        <v>2005-2006 Qrt4</v>
      </c>
      <c r="I30" s="7"/>
      <c r="J30" s="8"/>
      <c r="K30" s="4"/>
      <c r="L30" s="8"/>
      <c r="M30" s="9"/>
      <c r="N30" s="9"/>
    </row>
    <row r="31" spans="1:14" x14ac:dyDescent="0.25">
      <c r="A31" s="2">
        <v>38864</v>
      </c>
      <c r="B31" s="3" t="s">
        <v>7</v>
      </c>
      <c r="C31" s="4" t="s">
        <v>55</v>
      </c>
      <c r="D31" s="4" t="s">
        <v>9</v>
      </c>
      <c r="E31" s="4" t="s">
        <v>56</v>
      </c>
      <c r="F31" s="5">
        <v>87.245999999999995</v>
      </c>
      <c r="G31" s="5">
        <v>193.88</v>
      </c>
      <c r="H31" s="1" t="str">
        <f t="shared" si="0"/>
        <v>2006-2007 Qrt1</v>
      </c>
      <c r="I31" s="3"/>
      <c r="J31" s="4"/>
      <c r="K31" s="4"/>
      <c r="L31" s="4"/>
      <c r="M31" s="5"/>
      <c r="N31" s="5"/>
    </row>
    <row r="32" spans="1:14" x14ac:dyDescent="0.25">
      <c r="A32" s="6">
        <v>38473</v>
      </c>
      <c r="B32" s="7" t="s">
        <v>7</v>
      </c>
      <c r="C32" s="8" t="s">
        <v>55</v>
      </c>
      <c r="D32" s="4" t="s">
        <v>15</v>
      </c>
      <c r="E32" s="8" t="s">
        <v>57</v>
      </c>
      <c r="F32" s="9">
        <v>2952.3647999999998</v>
      </c>
      <c r="G32" s="9">
        <v>3354.96</v>
      </c>
      <c r="H32" s="1" t="str">
        <f t="shared" si="0"/>
        <v>2005-2006 Qrt1</v>
      </c>
      <c r="I32" s="3"/>
      <c r="J32" s="4"/>
      <c r="K32" s="4"/>
      <c r="L32" s="4"/>
      <c r="M32" s="5"/>
      <c r="N32" s="5"/>
    </row>
    <row r="33" spans="1:14" x14ac:dyDescent="0.25">
      <c r="A33" s="2">
        <v>38692</v>
      </c>
      <c r="B33" s="3" t="s">
        <v>7</v>
      </c>
      <c r="C33" s="4" t="s">
        <v>55</v>
      </c>
      <c r="D33" s="4" t="s">
        <v>11</v>
      </c>
      <c r="E33" s="4" t="s">
        <v>58</v>
      </c>
      <c r="F33" s="5">
        <v>1518.2024999999999</v>
      </c>
      <c r="G33" s="5">
        <v>2024.27</v>
      </c>
      <c r="H33" s="1" t="str">
        <f t="shared" si="0"/>
        <v>2005-2006 Qrt3</v>
      </c>
      <c r="I33" s="7"/>
      <c r="J33" s="8"/>
      <c r="K33" s="4"/>
      <c r="L33" s="8"/>
      <c r="M33" s="9"/>
      <c r="N33" s="9"/>
    </row>
    <row r="34" spans="1:14" x14ac:dyDescent="0.25">
      <c r="A34" s="2">
        <v>38797</v>
      </c>
      <c r="B34" s="3" t="s">
        <v>7</v>
      </c>
      <c r="C34" s="4" t="s">
        <v>55</v>
      </c>
      <c r="D34" s="4" t="s">
        <v>19</v>
      </c>
      <c r="E34" s="4" t="s">
        <v>59</v>
      </c>
      <c r="F34" s="5">
        <v>2464.9074999999998</v>
      </c>
      <c r="G34" s="5">
        <v>4481.6499999999996</v>
      </c>
      <c r="H34" s="1" t="str">
        <f t="shared" si="0"/>
        <v>2005-2006 Qrt4</v>
      </c>
      <c r="I34" s="3"/>
      <c r="J34" s="4"/>
      <c r="K34" s="4"/>
      <c r="L34" s="4"/>
      <c r="M34" s="5"/>
      <c r="N34" s="5"/>
    </row>
    <row r="35" spans="1:14" x14ac:dyDescent="0.25">
      <c r="A35" s="6">
        <v>38325</v>
      </c>
      <c r="B35" s="7" t="s">
        <v>7</v>
      </c>
      <c r="C35" s="8" t="s">
        <v>55</v>
      </c>
      <c r="D35" s="4" t="s">
        <v>25</v>
      </c>
      <c r="E35" s="8" t="s">
        <v>60</v>
      </c>
      <c r="F35" s="9">
        <v>1980.135</v>
      </c>
      <c r="G35" s="9">
        <v>2640.18</v>
      </c>
      <c r="H35" s="1" t="str">
        <f t="shared" si="0"/>
        <v>2004-2005 Qrt3</v>
      </c>
      <c r="I35" s="3"/>
      <c r="J35" s="4"/>
      <c r="K35" s="4"/>
      <c r="L35" s="4"/>
      <c r="M35" s="5"/>
      <c r="N35" s="5"/>
    </row>
    <row r="36" spans="1:14" x14ac:dyDescent="0.25">
      <c r="A36" s="6">
        <v>38568</v>
      </c>
      <c r="B36" s="7" t="s">
        <v>7</v>
      </c>
      <c r="C36" s="8" t="s">
        <v>55</v>
      </c>
      <c r="D36" s="4" t="s">
        <v>32</v>
      </c>
      <c r="E36" s="8" t="s">
        <v>61</v>
      </c>
      <c r="F36" s="9">
        <v>4911.2464500000006</v>
      </c>
      <c r="G36" s="9">
        <v>5252.67</v>
      </c>
      <c r="H36" s="1" t="str">
        <f t="shared" si="0"/>
        <v>2005-2006 Qrt2</v>
      </c>
      <c r="I36" s="7"/>
      <c r="J36" s="8"/>
      <c r="K36" s="4"/>
      <c r="L36" s="8"/>
      <c r="M36" s="9"/>
      <c r="N36" s="9"/>
    </row>
    <row r="37" spans="1:14" x14ac:dyDescent="0.25">
      <c r="A37" s="2">
        <v>38661</v>
      </c>
      <c r="B37" s="3" t="s">
        <v>7</v>
      </c>
      <c r="C37" s="4" t="s">
        <v>55</v>
      </c>
      <c r="D37" s="4" t="s">
        <v>25</v>
      </c>
      <c r="E37" s="4" t="s">
        <v>62</v>
      </c>
      <c r="F37" s="5">
        <v>2510.1938</v>
      </c>
      <c r="G37" s="5">
        <v>5837.66</v>
      </c>
      <c r="H37" s="1" t="str">
        <f t="shared" si="0"/>
        <v>2005-2006 Qrt3</v>
      </c>
      <c r="I37" s="7"/>
      <c r="J37" s="8"/>
      <c r="K37" s="4"/>
      <c r="L37" s="8"/>
      <c r="M37" s="9"/>
      <c r="N37" s="9"/>
    </row>
    <row r="38" spans="1:14" x14ac:dyDescent="0.25">
      <c r="A38" s="6">
        <v>38758</v>
      </c>
      <c r="B38" s="7" t="s">
        <v>7</v>
      </c>
      <c r="C38" s="8" t="s">
        <v>55</v>
      </c>
      <c r="D38" s="4" t="s">
        <v>35</v>
      </c>
      <c r="E38" s="8" t="s">
        <v>63</v>
      </c>
      <c r="F38" s="9">
        <v>2542.4395</v>
      </c>
      <c r="G38" s="9">
        <v>5912.65</v>
      </c>
      <c r="H38" s="1" t="str">
        <f t="shared" si="0"/>
        <v>2005-2006 Qrt4</v>
      </c>
      <c r="I38" s="3"/>
      <c r="J38" s="4"/>
      <c r="K38" s="4"/>
      <c r="L38" s="4"/>
      <c r="M38" s="5"/>
      <c r="N38" s="5"/>
    </row>
    <row r="39" spans="1:14" x14ac:dyDescent="0.25">
      <c r="A39" s="2">
        <v>38499</v>
      </c>
      <c r="B39" s="3" t="s">
        <v>7</v>
      </c>
      <c r="C39" s="4" t="s">
        <v>55</v>
      </c>
      <c r="D39" s="4" t="s">
        <v>43</v>
      </c>
      <c r="E39" s="4" t="s">
        <v>64</v>
      </c>
      <c r="F39" s="5">
        <v>2116.3997999999997</v>
      </c>
      <c r="G39" s="5">
        <v>4921.8599999999997</v>
      </c>
      <c r="H39" s="1" t="str">
        <f t="shared" si="0"/>
        <v>2005-2006 Qrt1</v>
      </c>
      <c r="I39" s="7"/>
      <c r="J39" s="8"/>
      <c r="K39" s="4"/>
      <c r="L39" s="8"/>
      <c r="M39" s="9"/>
      <c r="N39" s="9"/>
    </row>
    <row r="40" spans="1:14" x14ac:dyDescent="0.25">
      <c r="A40" s="6">
        <v>38625</v>
      </c>
      <c r="B40" s="7" t="s">
        <v>7</v>
      </c>
      <c r="C40" s="8" t="s">
        <v>55</v>
      </c>
      <c r="D40" s="4" t="s">
        <v>11</v>
      </c>
      <c r="E40" s="8" t="s">
        <v>65</v>
      </c>
      <c r="F40" s="9">
        <v>610.89840000000004</v>
      </c>
      <c r="G40" s="9">
        <v>898.38</v>
      </c>
      <c r="H40" s="1" t="str">
        <f t="shared" si="0"/>
        <v>2005-2006 Qrt2</v>
      </c>
      <c r="I40" s="3"/>
      <c r="J40" s="4"/>
      <c r="K40" s="4"/>
      <c r="L40" s="4"/>
      <c r="M40" s="5"/>
      <c r="N40" s="5"/>
    </row>
    <row r="41" spans="1:14" x14ac:dyDescent="0.25">
      <c r="A41" s="2">
        <v>38717</v>
      </c>
      <c r="B41" s="3" t="s">
        <v>7</v>
      </c>
      <c r="C41" s="4" t="s">
        <v>66</v>
      </c>
      <c r="D41" s="4" t="s">
        <v>27</v>
      </c>
      <c r="E41" s="4" t="s">
        <v>67</v>
      </c>
      <c r="F41" s="5">
        <v>2963.6761999999999</v>
      </c>
      <c r="G41" s="5">
        <v>5023.18</v>
      </c>
      <c r="H41" s="1" t="str">
        <f t="shared" si="0"/>
        <v>2005-2006 Qrt3</v>
      </c>
      <c r="I41" s="7"/>
      <c r="J41" s="8"/>
      <c r="K41" s="4"/>
      <c r="L41" s="8"/>
      <c r="M41" s="9"/>
      <c r="N41" s="9"/>
    </row>
    <row r="42" spans="1:14" x14ac:dyDescent="0.25">
      <c r="A42" s="2">
        <v>38621</v>
      </c>
      <c r="B42" s="3" t="s">
        <v>7</v>
      </c>
      <c r="C42" s="4" t="s">
        <v>66</v>
      </c>
      <c r="D42" s="4" t="s">
        <v>37</v>
      </c>
      <c r="E42" s="4" t="s">
        <v>68</v>
      </c>
      <c r="F42" s="5">
        <v>5590.2749999999996</v>
      </c>
      <c r="G42" s="5">
        <v>7453.7</v>
      </c>
      <c r="H42" s="1" t="str">
        <f t="shared" si="0"/>
        <v>2005-2006 Qrt2</v>
      </c>
      <c r="I42" s="3"/>
      <c r="J42" s="4"/>
      <c r="K42" s="4"/>
      <c r="L42" s="4"/>
      <c r="M42" s="5"/>
      <c r="N42" s="5"/>
    </row>
    <row r="43" spans="1:14" x14ac:dyDescent="0.25">
      <c r="A43" s="6">
        <v>38596</v>
      </c>
      <c r="B43" s="7" t="s">
        <v>7</v>
      </c>
      <c r="C43" s="8" t="s">
        <v>66</v>
      </c>
      <c r="D43" s="4" t="s">
        <v>11</v>
      </c>
      <c r="E43" s="8" t="s">
        <v>69</v>
      </c>
      <c r="F43" s="9">
        <v>7327.08</v>
      </c>
      <c r="G43" s="9">
        <v>9769.44</v>
      </c>
      <c r="H43" s="1" t="str">
        <f t="shared" si="0"/>
        <v>2005-2006 Qrt2</v>
      </c>
      <c r="I43" s="3"/>
      <c r="J43" s="4"/>
      <c r="K43" s="4"/>
      <c r="L43" s="4"/>
      <c r="M43" s="5"/>
      <c r="N43" s="5"/>
    </row>
    <row r="44" spans="1:14" x14ac:dyDescent="0.25">
      <c r="A44" s="2">
        <v>38209</v>
      </c>
      <c r="B44" s="3" t="s">
        <v>7</v>
      </c>
      <c r="C44" s="4" t="s">
        <v>66</v>
      </c>
      <c r="D44" s="4" t="s">
        <v>27</v>
      </c>
      <c r="E44" s="4" t="s">
        <v>70</v>
      </c>
      <c r="F44" s="5">
        <v>234.08879999999999</v>
      </c>
      <c r="G44" s="5">
        <v>266.01</v>
      </c>
      <c r="H44" s="1" t="str">
        <f t="shared" si="0"/>
        <v>2004-2005 Qrt2</v>
      </c>
      <c r="I44" s="7"/>
      <c r="J44" s="8"/>
      <c r="K44" s="4"/>
      <c r="L44" s="8"/>
      <c r="M44" s="9"/>
      <c r="N44" s="9"/>
    </row>
    <row r="45" spans="1:14" x14ac:dyDescent="0.25">
      <c r="A45" s="6">
        <v>38314</v>
      </c>
      <c r="B45" s="7" t="s">
        <v>7</v>
      </c>
      <c r="C45" s="8" t="s">
        <v>66</v>
      </c>
      <c r="D45" s="4" t="s">
        <v>71</v>
      </c>
      <c r="E45" s="8" t="s">
        <v>72</v>
      </c>
      <c r="F45" s="9">
        <v>682.20900000000006</v>
      </c>
      <c r="G45" s="9">
        <v>1240.3800000000001</v>
      </c>
      <c r="H45" s="1" t="str">
        <f t="shared" si="0"/>
        <v>2004-2005 Qrt3</v>
      </c>
      <c r="I45" s="3"/>
      <c r="J45" s="4"/>
      <c r="K45" s="4"/>
      <c r="L45" s="4"/>
      <c r="M45" s="5"/>
      <c r="N45" s="5"/>
    </row>
    <row r="46" spans="1:14" x14ac:dyDescent="0.25">
      <c r="A46" s="6">
        <v>38589</v>
      </c>
      <c r="B46" s="7" t="s">
        <v>7</v>
      </c>
      <c r="C46" s="8" t="s">
        <v>66</v>
      </c>
      <c r="D46" s="4" t="s">
        <v>19</v>
      </c>
      <c r="E46" s="8" t="s">
        <v>73</v>
      </c>
      <c r="F46" s="9">
        <v>2596.2075000000004</v>
      </c>
      <c r="G46" s="9">
        <v>5769.35</v>
      </c>
      <c r="H46" s="1" t="str">
        <f t="shared" si="0"/>
        <v>2005-2006 Qrt2</v>
      </c>
      <c r="I46" s="7"/>
      <c r="J46" s="8"/>
      <c r="K46" s="4"/>
      <c r="L46" s="8"/>
      <c r="M46" s="9"/>
      <c r="N46" s="9"/>
    </row>
    <row r="47" spans="1:14" x14ac:dyDescent="0.25">
      <c r="A47" s="6">
        <v>38767</v>
      </c>
      <c r="B47" s="7" t="s">
        <v>7</v>
      </c>
      <c r="C47" s="8" t="s">
        <v>66</v>
      </c>
      <c r="D47" s="4" t="s">
        <v>19</v>
      </c>
      <c r="E47" s="8" t="s">
        <v>74</v>
      </c>
      <c r="F47" s="9">
        <v>7657.5664000000006</v>
      </c>
      <c r="G47" s="9">
        <v>8701.7800000000007</v>
      </c>
      <c r="H47" s="1" t="str">
        <f t="shared" si="0"/>
        <v>2005-2006 Qrt4</v>
      </c>
      <c r="I47" s="7"/>
      <c r="J47" s="8"/>
      <c r="K47" s="4"/>
      <c r="L47" s="8"/>
      <c r="M47" s="9"/>
      <c r="N47" s="9"/>
    </row>
    <row r="48" spans="1:14" x14ac:dyDescent="0.25">
      <c r="A48" s="6">
        <v>38326</v>
      </c>
      <c r="B48" s="7" t="s">
        <v>75</v>
      </c>
      <c r="C48" s="8" t="s">
        <v>8</v>
      </c>
      <c r="D48" s="4" t="s">
        <v>9</v>
      </c>
      <c r="E48" s="8" t="s">
        <v>76</v>
      </c>
      <c r="F48" s="9">
        <v>2640.1320000000001</v>
      </c>
      <c r="G48" s="9">
        <v>4800.24</v>
      </c>
      <c r="H48" s="1" t="str">
        <f t="shared" si="0"/>
        <v>2004-2005 Qrt3</v>
      </c>
      <c r="I48" s="7"/>
      <c r="J48" s="8"/>
      <c r="K48" s="4"/>
      <c r="L48" s="8"/>
      <c r="M48" s="9"/>
      <c r="N48" s="9"/>
    </row>
    <row r="49" spans="1:14" x14ac:dyDescent="0.25">
      <c r="A49" s="6">
        <v>38611</v>
      </c>
      <c r="B49" s="7" t="s">
        <v>75</v>
      </c>
      <c r="C49" s="8" t="s">
        <v>8</v>
      </c>
      <c r="D49" s="4" t="s">
        <v>71</v>
      </c>
      <c r="E49" s="8" t="s">
        <v>77</v>
      </c>
      <c r="F49" s="9">
        <v>266.30239999999998</v>
      </c>
      <c r="G49" s="9">
        <v>451.36</v>
      </c>
      <c r="H49" s="1" t="str">
        <f t="shared" si="0"/>
        <v>2005-2006 Qrt2</v>
      </c>
      <c r="I49" s="7"/>
      <c r="J49" s="8"/>
      <c r="K49" s="4"/>
      <c r="L49" s="8"/>
      <c r="M49" s="9"/>
      <c r="N49" s="9"/>
    </row>
    <row r="50" spans="1:14" x14ac:dyDescent="0.25">
      <c r="A50" s="6">
        <v>38374</v>
      </c>
      <c r="B50" s="7" t="s">
        <v>75</v>
      </c>
      <c r="C50" s="8" t="s">
        <v>8</v>
      </c>
      <c r="D50" s="4" t="s">
        <v>27</v>
      </c>
      <c r="E50" s="8" t="s">
        <v>78</v>
      </c>
      <c r="F50" s="9">
        <v>1735.7340000000002</v>
      </c>
      <c r="G50" s="9">
        <v>1856.4</v>
      </c>
      <c r="H50" s="1" t="str">
        <f t="shared" si="0"/>
        <v>2004-2005 Qrt4</v>
      </c>
      <c r="I50" s="7"/>
      <c r="J50" s="8"/>
      <c r="K50" s="4"/>
      <c r="L50" s="8"/>
      <c r="M50" s="9"/>
      <c r="N50" s="9"/>
    </row>
    <row r="51" spans="1:14" x14ac:dyDescent="0.25">
      <c r="A51" s="2">
        <v>38189</v>
      </c>
      <c r="B51" s="3" t="s">
        <v>75</v>
      </c>
      <c r="C51" s="4" t="s">
        <v>8</v>
      </c>
      <c r="D51" s="4" t="s">
        <v>25</v>
      </c>
      <c r="E51" s="4" t="s">
        <v>79</v>
      </c>
      <c r="F51" s="5">
        <v>3119.5596999999998</v>
      </c>
      <c r="G51" s="5">
        <v>7254.79</v>
      </c>
      <c r="H51" s="1" t="str">
        <f t="shared" si="0"/>
        <v>2004-2005 Qrt2</v>
      </c>
      <c r="I51" s="7"/>
      <c r="J51" s="8"/>
      <c r="K51" s="4"/>
      <c r="L51" s="8"/>
      <c r="M51" s="9"/>
      <c r="N51" s="9"/>
    </row>
    <row r="52" spans="1:14" x14ac:dyDescent="0.25">
      <c r="A52" s="6">
        <v>38603</v>
      </c>
      <c r="B52" s="7" t="s">
        <v>75</v>
      </c>
      <c r="C52" s="8" t="s">
        <v>8</v>
      </c>
      <c r="D52" s="4" t="s">
        <v>19</v>
      </c>
      <c r="E52" s="8" t="s">
        <v>80</v>
      </c>
      <c r="F52" s="9">
        <v>890.87400000000002</v>
      </c>
      <c r="G52" s="9">
        <v>2071.8000000000002</v>
      </c>
      <c r="H52" s="1" t="str">
        <f t="shared" si="0"/>
        <v>2005-2006 Qrt2</v>
      </c>
      <c r="I52" s="3"/>
      <c r="J52" s="4"/>
      <c r="K52" s="4"/>
      <c r="L52" s="4"/>
      <c r="M52" s="5"/>
      <c r="N52" s="5"/>
    </row>
    <row r="53" spans="1:14" x14ac:dyDescent="0.25">
      <c r="A53" s="2">
        <v>38867</v>
      </c>
      <c r="B53" s="3" t="s">
        <v>75</v>
      </c>
      <c r="C53" s="4" t="s">
        <v>8</v>
      </c>
      <c r="D53" s="4" t="s">
        <v>35</v>
      </c>
      <c r="E53" s="4" t="s">
        <v>81</v>
      </c>
      <c r="F53" s="5">
        <v>5224.1909500000002</v>
      </c>
      <c r="G53" s="5">
        <v>5587.37</v>
      </c>
      <c r="H53" s="1" t="str">
        <f t="shared" si="0"/>
        <v>2006-2007 Qrt1</v>
      </c>
      <c r="I53" s="7"/>
      <c r="J53" s="8"/>
      <c r="K53" s="4"/>
      <c r="L53" s="8"/>
      <c r="M53" s="9"/>
      <c r="N53" s="9"/>
    </row>
    <row r="54" spans="1:14" x14ac:dyDescent="0.25">
      <c r="A54" s="2">
        <v>38232</v>
      </c>
      <c r="B54" s="3" t="s">
        <v>75</v>
      </c>
      <c r="C54" s="4" t="s">
        <v>8</v>
      </c>
      <c r="D54" s="4" t="s">
        <v>15</v>
      </c>
      <c r="E54" s="4" t="s">
        <v>82</v>
      </c>
      <c r="F54" s="5">
        <v>3978.6256000000003</v>
      </c>
      <c r="G54" s="5">
        <v>5850.92</v>
      </c>
      <c r="H54" s="1" t="str">
        <f t="shared" si="0"/>
        <v>2004-2005 Qrt2</v>
      </c>
      <c r="I54" s="3"/>
      <c r="J54" s="4"/>
      <c r="K54" s="4"/>
      <c r="L54" s="4"/>
      <c r="M54" s="5"/>
      <c r="N54" s="5"/>
    </row>
    <row r="55" spans="1:14" x14ac:dyDescent="0.25">
      <c r="A55" s="6">
        <v>38224</v>
      </c>
      <c r="B55" s="7" t="s">
        <v>75</v>
      </c>
      <c r="C55" s="8" t="s">
        <v>8</v>
      </c>
      <c r="D55" s="4" t="s">
        <v>15</v>
      </c>
      <c r="E55" s="8" t="s">
        <v>83</v>
      </c>
      <c r="F55" s="9">
        <v>666.74479999999994</v>
      </c>
      <c r="G55" s="9">
        <v>1149.56</v>
      </c>
      <c r="H55" s="1" t="str">
        <f t="shared" si="0"/>
        <v>2004-2005 Qrt2</v>
      </c>
      <c r="I55" s="3"/>
      <c r="J55" s="4"/>
      <c r="K55" s="4"/>
      <c r="L55" s="4"/>
      <c r="M55" s="5"/>
      <c r="N55" s="5"/>
    </row>
    <row r="56" spans="1:14" x14ac:dyDescent="0.25">
      <c r="A56" s="6">
        <v>38814</v>
      </c>
      <c r="B56" s="7" t="s">
        <v>75</v>
      </c>
      <c r="C56" s="8" t="s">
        <v>8</v>
      </c>
      <c r="D56" s="4" t="s">
        <v>37</v>
      </c>
      <c r="E56" s="8" t="s">
        <v>84</v>
      </c>
      <c r="F56" s="9">
        <v>712.92650000000003</v>
      </c>
      <c r="G56" s="9">
        <v>1296.23</v>
      </c>
      <c r="H56" s="1" t="str">
        <f t="shared" si="0"/>
        <v>2006-2007 Qrt1</v>
      </c>
      <c r="I56" s="7"/>
      <c r="J56" s="8"/>
      <c r="K56" s="4"/>
      <c r="L56" s="8"/>
      <c r="M56" s="9"/>
      <c r="N56" s="9"/>
    </row>
    <row r="57" spans="1:14" x14ac:dyDescent="0.25">
      <c r="A57" s="2">
        <v>38239</v>
      </c>
      <c r="B57" s="3" t="s">
        <v>75</v>
      </c>
      <c r="C57" s="4" t="s">
        <v>8</v>
      </c>
      <c r="D57" s="4" t="s">
        <v>85</v>
      </c>
      <c r="E57" s="4" t="s">
        <v>86</v>
      </c>
      <c r="F57" s="5">
        <v>4665.4069</v>
      </c>
      <c r="G57" s="5">
        <v>4989.74</v>
      </c>
      <c r="H57" s="1" t="str">
        <f t="shared" si="0"/>
        <v>2004-2005 Qrt2</v>
      </c>
      <c r="I57" s="7"/>
      <c r="J57" s="8"/>
      <c r="K57" s="4"/>
      <c r="L57" s="8"/>
      <c r="M57" s="9"/>
      <c r="N57" s="9"/>
    </row>
    <row r="58" spans="1:14" x14ac:dyDescent="0.25">
      <c r="A58" s="2">
        <v>38369</v>
      </c>
      <c r="B58" s="3" t="s">
        <v>75</v>
      </c>
      <c r="C58" s="4" t="s">
        <v>8</v>
      </c>
      <c r="D58" s="4" t="s">
        <v>25</v>
      </c>
      <c r="E58" s="4" t="s">
        <v>87</v>
      </c>
      <c r="F58" s="5">
        <v>3119.0852000000004</v>
      </c>
      <c r="G58" s="5">
        <v>3335.92</v>
      </c>
      <c r="H58" s="1" t="str">
        <f t="shared" si="0"/>
        <v>2004-2005 Qrt4</v>
      </c>
      <c r="I58" s="3"/>
      <c r="J58" s="4"/>
      <c r="K58" s="4"/>
      <c r="L58" s="4"/>
      <c r="M58" s="5"/>
      <c r="N58" s="5"/>
    </row>
    <row r="59" spans="1:14" x14ac:dyDescent="0.25">
      <c r="A59" s="2">
        <v>38323</v>
      </c>
      <c r="B59" s="3" t="s">
        <v>75</v>
      </c>
      <c r="C59" s="4" t="s">
        <v>24</v>
      </c>
      <c r="D59" s="4" t="s">
        <v>85</v>
      </c>
      <c r="E59" s="4" t="s">
        <v>88</v>
      </c>
      <c r="F59" s="5">
        <v>6835.9719999999998</v>
      </c>
      <c r="G59" s="5">
        <v>7768.15</v>
      </c>
      <c r="H59" s="1" t="str">
        <f t="shared" si="0"/>
        <v>2004-2005 Qrt3</v>
      </c>
      <c r="I59" s="3"/>
      <c r="J59" s="4"/>
      <c r="K59" s="4"/>
      <c r="L59" s="4"/>
      <c r="M59" s="5"/>
      <c r="N59" s="5"/>
    </row>
    <row r="60" spans="1:14" x14ac:dyDescent="0.25">
      <c r="A60" s="6">
        <v>38353</v>
      </c>
      <c r="B60" s="7" t="s">
        <v>75</v>
      </c>
      <c r="C60" s="8" t="s">
        <v>24</v>
      </c>
      <c r="D60" s="4" t="s">
        <v>25</v>
      </c>
      <c r="E60" s="8" t="s">
        <v>89</v>
      </c>
      <c r="F60" s="9">
        <v>1449.1455000000001</v>
      </c>
      <c r="G60" s="9">
        <v>2634.81</v>
      </c>
      <c r="H60" s="1" t="str">
        <f t="shared" si="0"/>
        <v>2004-2005 Qrt4</v>
      </c>
      <c r="I60" s="3"/>
      <c r="J60" s="4"/>
      <c r="K60" s="4"/>
      <c r="L60" s="4"/>
      <c r="M60" s="5"/>
      <c r="N60" s="5"/>
    </row>
    <row r="61" spans="1:14" x14ac:dyDescent="0.25">
      <c r="A61" s="6">
        <v>38813</v>
      </c>
      <c r="B61" s="7" t="s">
        <v>75</v>
      </c>
      <c r="C61" s="8" t="s">
        <v>24</v>
      </c>
      <c r="D61" s="4" t="s">
        <v>9</v>
      </c>
      <c r="E61" s="8" t="s">
        <v>90</v>
      </c>
      <c r="F61" s="9">
        <v>1934.5303999999999</v>
      </c>
      <c r="G61" s="9">
        <v>2198.33</v>
      </c>
      <c r="H61" s="1" t="str">
        <f t="shared" si="0"/>
        <v>2006-2007 Qrt1</v>
      </c>
      <c r="I61" s="7"/>
      <c r="J61" s="8"/>
      <c r="K61" s="4"/>
      <c r="L61" s="8"/>
      <c r="M61" s="9"/>
      <c r="N61" s="9"/>
    </row>
    <row r="62" spans="1:14" x14ac:dyDescent="0.25">
      <c r="A62" s="10">
        <v>38705</v>
      </c>
      <c r="B62" s="7" t="s">
        <v>75</v>
      </c>
      <c r="C62" s="8" t="s">
        <v>24</v>
      </c>
      <c r="D62" s="4" t="s">
        <v>32</v>
      </c>
      <c r="E62" s="8" t="s">
        <v>49</v>
      </c>
      <c r="F62" s="9">
        <v>5848.9125000000004</v>
      </c>
      <c r="G62" s="9">
        <v>7798.55</v>
      </c>
      <c r="H62" s="1" t="str">
        <f t="shared" si="0"/>
        <v>2005-2006 Qrt3</v>
      </c>
      <c r="I62" s="7"/>
      <c r="J62" s="8"/>
      <c r="K62" s="4"/>
      <c r="L62" s="8"/>
      <c r="M62" s="9"/>
      <c r="N62" s="9"/>
    </row>
    <row r="63" spans="1:14" x14ac:dyDescent="0.25">
      <c r="A63" s="2">
        <v>38677</v>
      </c>
      <c r="B63" s="3" t="s">
        <v>75</v>
      </c>
      <c r="C63" s="4" t="s">
        <v>24</v>
      </c>
      <c r="D63" s="4" t="s">
        <v>11</v>
      </c>
      <c r="E63" s="4" t="s">
        <v>91</v>
      </c>
      <c r="F63" s="5">
        <v>1768.9535999999998</v>
      </c>
      <c r="G63" s="5">
        <v>3049.92</v>
      </c>
      <c r="H63" s="1" t="str">
        <f t="shared" si="0"/>
        <v>2005-2006 Qrt3</v>
      </c>
      <c r="I63" s="7"/>
      <c r="J63" s="8"/>
      <c r="K63" s="4"/>
      <c r="L63" s="8"/>
      <c r="M63" s="9"/>
      <c r="N63" s="9"/>
    </row>
    <row r="64" spans="1:14" x14ac:dyDescent="0.25">
      <c r="A64" s="6">
        <v>38611</v>
      </c>
      <c r="B64" s="7" t="s">
        <v>75</v>
      </c>
      <c r="C64" s="8" t="s">
        <v>24</v>
      </c>
      <c r="D64" s="4" t="s">
        <v>43</v>
      </c>
      <c r="E64" s="8" t="s">
        <v>92</v>
      </c>
      <c r="F64" s="9">
        <v>1805.7295000000001</v>
      </c>
      <c r="G64" s="9">
        <v>4880.3500000000004</v>
      </c>
      <c r="H64" s="1" t="str">
        <f t="shared" si="0"/>
        <v>2005-2006 Qrt2</v>
      </c>
      <c r="I64" s="3"/>
      <c r="J64" s="4"/>
      <c r="K64" s="4"/>
      <c r="L64" s="4"/>
      <c r="M64" s="5"/>
      <c r="N64" s="5"/>
    </row>
    <row r="65" spans="1:14" x14ac:dyDescent="0.25">
      <c r="A65" s="6">
        <v>38638</v>
      </c>
      <c r="B65" s="7" t="s">
        <v>75</v>
      </c>
      <c r="C65" s="8" t="s">
        <v>24</v>
      </c>
      <c r="D65" s="4" t="s">
        <v>32</v>
      </c>
      <c r="E65" s="8" t="s">
        <v>93</v>
      </c>
      <c r="F65" s="9">
        <v>18.072799999999997</v>
      </c>
      <c r="G65" s="9">
        <v>31.16</v>
      </c>
      <c r="H65" s="1" t="str">
        <f t="shared" si="0"/>
        <v>2005-2006 Qrt3</v>
      </c>
      <c r="I65" s="7"/>
      <c r="J65" s="8"/>
      <c r="K65" s="4"/>
      <c r="L65" s="8"/>
      <c r="M65" s="9"/>
      <c r="N65" s="9"/>
    </row>
    <row r="66" spans="1:14" x14ac:dyDescent="0.25">
      <c r="A66" s="2">
        <v>38320</v>
      </c>
      <c r="B66" s="3" t="s">
        <v>75</v>
      </c>
      <c r="C66" s="4" t="s">
        <v>24</v>
      </c>
      <c r="D66" s="4" t="s">
        <v>25</v>
      </c>
      <c r="E66" s="4" t="s">
        <v>94</v>
      </c>
      <c r="F66" s="5">
        <v>2674.6056999999996</v>
      </c>
      <c r="G66" s="5">
        <v>4533.2299999999996</v>
      </c>
      <c r="H66" s="1" t="str">
        <f t="shared" si="0"/>
        <v>2004-2005 Qrt3</v>
      </c>
      <c r="I66" s="7"/>
      <c r="J66" s="8"/>
      <c r="K66" s="4"/>
      <c r="L66" s="8"/>
      <c r="M66" s="9"/>
      <c r="N66" s="9"/>
    </row>
    <row r="67" spans="1:14" x14ac:dyDescent="0.25">
      <c r="A67" s="6">
        <v>38429</v>
      </c>
      <c r="B67" s="7" t="s">
        <v>75</v>
      </c>
      <c r="C67" s="8" t="s">
        <v>24</v>
      </c>
      <c r="D67" s="4" t="s">
        <v>37</v>
      </c>
      <c r="E67" s="8" t="s">
        <v>95</v>
      </c>
      <c r="F67" s="9">
        <v>249.38320000000002</v>
      </c>
      <c r="G67" s="9">
        <v>366.74</v>
      </c>
      <c r="H67" s="1" t="str">
        <f t="shared" ref="H67:H130" si="1">IF(AND(MONTH(A67)&gt;=4, MONTH(A67)&lt;=6), YEAR(A67)&amp;"-"&amp;YEAR(A67)+1&amp;" Qrt1",
 IF(AND(MONTH(A67)&gt;=7, MONTH(A67)&lt;=9), YEAR(A67)&amp;"-"&amp;YEAR(A67)+1&amp;" Qrt2",
 IF(AND(MONTH(A67)&gt;=10, MONTH(A67)&lt;=12), YEAR(A67)&amp;"-"&amp;YEAR(A67)+1&amp;" Qrt3",
 IF(AND(MONTH(A67)&gt;=1, MONTH(A67)&lt;=3, YEAR(A67)= YEAR(A67)),YEAR(A67)-1&amp;"-"&amp;YEAR(A67)&amp;" Qrt4"))))</f>
        <v>2004-2005 Qrt4</v>
      </c>
      <c r="I67" s="3"/>
      <c r="J67" s="4"/>
      <c r="K67" s="4"/>
      <c r="L67" s="4"/>
      <c r="M67" s="5"/>
      <c r="N67" s="5"/>
    </row>
    <row r="68" spans="1:14" x14ac:dyDescent="0.25">
      <c r="A68" s="6">
        <v>38867</v>
      </c>
      <c r="B68" s="7" t="s">
        <v>75</v>
      </c>
      <c r="C68" s="8" t="s">
        <v>30</v>
      </c>
      <c r="D68" s="4" t="s">
        <v>27</v>
      </c>
      <c r="E68" s="8" t="s">
        <v>96</v>
      </c>
      <c r="F68" s="9">
        <v>1117.5012999999999</v>
      </c>
      <c r="G68" s="9">
        <v>1894.07</v>
      </c>
      <c r="H68" s="1" t="str">
        <f t="shared" si="1"/>
        <v>2006-2007 Qrt1</v>
      </c>
      <c r="I68" s="7"/>
      <c r="J68" s="8"/>
      <c r="K68" s="4"/>
      <c r="L68" s="8"/>
      <c r="M68" s="9"/>
      <c r="N68" s="9"/>
    </row>
    <row r="69" spans="1:14" x14ac:dyDescent="0.25">
      <c r="A69" s="2">
        <v>38504</v>
      </c>
      <c r="B69" s="3" t="s">
        <v>75</v>
      </c>
      <c r="C69" s="4" t="s">
        <v>30</v>
      </c>
      <c r="D69" s="4" t="s">
        <v>37</v>
      </c>
      <c r="E69" s="4" t="s">
        <v>97</v>
      </c>
      <c r="F69" s="5">
        <v>1205.9256</v>
      </c>
      <c r="G69" s="5">
        <v>1773.42</v>
      </c>
      <c r="H69" s="1" t="str">
        <f t="shared" si="1"/>
        <v>2005-2006 Qrt1</v>
      </c>
      <c r="I69" s="7"/>
      <c r="J69" s="8"/>
      <c r="K69" s="4"/>
      <c r="L69" s="8"/>
      <c r="M69" s="9"/>
      <c r="N69" s="9"/>
    </row>
    <row r="70" spans="1:14" x14ac:dyDescent="0.25">
      <c r="A70" s="6">
        <v>38254</v>
      </c>
      <c r="B70" s="7" t="s">
        <v>75</v>
      </c>
      <c r="C70" s="8" t="s">
        <v>30</v>
      </c>
      <c r="D70" s="4" t="s">
        <v>9</v>
      </c>
      <c r="E70" s="8" t="s">
        <v>98</v>
      </c>
      <c r="F70" s="9">
        <v>1267.3980000000001</v>
      </c>
      <c r="G70" s="9">
        <v>2304.36</v>
      </c>
      <c r="H70" s="1" t="str">
        <f t="shared" si="1"/>
        <v>2004-2005 Qrt2</v>
      </c>
      <c r="I70" s="3"/>
      <c r="J70" s="4"/>
      <c r="K70" s="4"/>
      <c r="L70" s="4"/>
      <c r="M70" s="5"/>
      <c r="N70" s="5"/>
    </row>
    <row r="71" spans="1:14" x14ac:dyDescent="0.25">
      <c r="A71" s="6">
        <v>38718</v>
      </c>
      <c r="B71" s="7" t="s">
        <v>75</v>
      </c>
      <c r="C71" s="8" t="s">
        <v>30</v>
      </c>
      <c r="D71" s="4" t="s">
        <v>11</v>
      </c>
      <c r="E71" s="8" t="s">
        <v>99</v>
      </c>
      <c r="F71" s="9">
        <v>4341.1787000000004</v>
      </c>
      <c r="G71" s="9">
        <v>7357.93</v>
      </c>
      <c r="H71" s="1" t="str">
        <f t="shared" si="1"/>
        <v>2005-2006 Qrt4</v>
      </c>
      <c r="I71" s="7"/>
      <c r="J71" s="8"/>
      <c r="K71" s="4"/>
      <c r="L71" s="8"/>
      <c r="M71" s="9"/>
      <c r="N71" s="9"/>
    </row>
    <row r="72" spans="1:14" x14ac:dyDescent="0.25">
      <c r="A72" s="6">
        <v>38442</v>
      </c>
      <c r="B72" s="7" t="s">
        <v>75</v>
      </c>
      <c r="C72" s="8" t="s">
        <v>30</v>
      </c>
      <c r="D72" s="4" t="s">
        <v>37</v>
      </c>
      <c r="E72" s="8" t="s">
        <v>100</v>
      </c>
      <c r="F72" s="9">
        <v>2944.1</v>
      </c>
      <c r="G72" s="9">
        <v>4990</v>
      </c>
      <c r="H72" s="1" t="str">
        <f t="shared" si="1"/>
        <v>2004-2005 Qrt4</v>
      </c>
      <c r="I72" s="7"/>
      <c r="J72" s="8"/>
      <c r="K72" s="4"/>
      <c r="L72" s="8"/>
      <c r="M72" s="9"/>
      <c r="N72" s="9"/>
    </row>
    <row r="73" spans="1:14" x14ac:dyDescent="0.25">
      <c r="A73" s="6">
        <v>38386</v>
      </c>
      <c r="B73" s="7" t="s">
        <v>75</v>
      </c>
      <c r="C73" s="8" t="s">
        <v>40</v>
      </c>
      <c r="D73" s="4" t="s">
        <v>43</v>
      </c>
      <c r="E73" s="8" t="s">
        <v>101</v>
      </c>
      <c r="F73" s="9">
        <v>5162.8456000000006</v>
      </c>
      <c r="G73" s="9">
        <v>5521.76</v>
      </c>
      <c r="H73" s="1" t="str">
        <f t="shared" si="1"/>
        <v>2004-2005 Qrt4</v>
      </c>
      <c r="I73" s="7"/>
      <c r="J73" s="8"/>
      <c r="K73" s="4"/>
      <c r="L73" s="8"/>
      <c r="M73" s="9"/>
      <c r="N73" s="9"/>
    </row>
    <row r="74" spans="1:14" x14ac:dyDescent="0.25">
      <c r="A74" s="6">
        <v>38784</v>
      </c>
      <c r="B74" s="7" t="s">
        <v>75</v>
      </c>
      <c r="C74" s="8" t="s">
        <v>40</v>
      </c>
      <c r="D74" s="4" t="s">
        <v>71</v>
      </c>
      <c r="E74" s="8" t="s">
        <v>102</v>
      </c>
      <c r="F74" s="9">
        <v>1701.144</v>
      </c>
      <c r="G74" s="9">
        <v>3780.32</v>
      </c>
      <c r="H74" s="1" t="str">
        <f t="shared" si="1"/>
        <v>2005-2006 Qrt4</v>
      </c>
      <c r="I74" s="7"/>
      <c r="J74" s="8"/>
      <c r="K74" s="4"/>
      <c r="L74" s="8"/>
      <c r="M74" s="9"/>
      <c r="N74" s="9"/>
    </row>
    <row r="75" spans="1:14" x14ac:dyDescent="0.25">
      <c r="A75" s="2">
        <v>38226</v>
      </c>
      <c r="B75" s="3" t="s">
        <v>75</v>
      </c>
      <c r="C75" s="4" t="s">
        <v>40</v>
      </c>
      <c r="D75" s="4" t="s">
        <v>15</v>
      </c>
      <c r="E75" s="4" t="s">
        <v>103</v>
      </c>
      <c r="F75" s="5">
        <v>4832.6850000000004</v>
      </c>
      <c r="G75" s="5">
        <v>8786.7000000000007</v>
      </c>
      <c r="H75" s="1" t="str">
        <f t="shared" si="1"/>
        <v>2004-2005 Qrt2</v>
      </c>
      <c r="I75" s="7"/>
      <c r="J75" s="8"/>
      <c r="K75" s="4"/>
      <c r="L75" s="8"/>
      <c r="M75" s="9"/>
      <c r="N75" s="9"/>
    </row>
    <row r="76" spans="1:14" x14ac:dyDescent="0.25">
      <c r="A76" s="2">
        <v>38460</v>
      </c>
      <c r="B76" s="3" t="s">
        <v>75</v>
      </c>
      <c r="C76" s="4" t="s">
        <v>40</v>
      </c>
      <c r="D76" s="4" t="s">
        <v>35</v>
      </c>
      <c r="E76" s="4" t="s">
        <v>104</v>
      </c>
      <c r="F76" s="5">
        <v>45.006500000000003</v>
      </c>
      <c r="G76" s="5">
        <v>81.83</v>
      </c>
      <c r="H76" s="1" t="str">
        <f t="shared" si="1"/>
        <v>2005-2006 Qrt1</v>
      </c>
      <c r="I76" s="3"/>
      <c r="J76" s="4"/>
      <c r="K76" s="4"/>
      <c r="L76" s="4"/>
      <c r="M76" s="5"/>
      <c r="N76" s="5"/>
    </row>
    <row r="77" spans="1:14" x14ac:dyDescent="0.25">
      <c r="A77" s="2">
        <v>38393</v>
      </c>
      <c r="B77" s="3" t="s">
        <v>75</v>
      </c>
      <c r="C77" s="4" t="s">
        <v>40</v>
      </c>
      <c r="D77" s="4" t="s">
        <v>27</v>
      </c>
      <c r="E77" s="4" t="s">
        <v>105</v>
      </c>
      <c r="F77" s="5">
        <v>3806.2051999999999</v>
      </c>
      <c r="G77" s="5">
        <v>8851.64</v>
      </c>
      <c r="H77" s="1" t="str">
        <f t="shared" si="1"/>
        <v>2004-2005 Qrt4</v>
      </c>
      <c r="I77" s="3"/>
      <c r="J77" s="4"/>
      <c r="K77" s="4"/>
      <c r="L77" s="4"/>
      <c r="M77" s="5"/>
      <c r="N77" s="5"/>
    </row>
    <row r="78" spans="1:14" x14ac:dyDescent="0.25">
      <c r="A78" s="6">
        <v>38239</v>
      </c>
      <c r="B78" s="7" t="s">
        <v>75</v>
      </c>
      <c r="C78" s="8" t="s">
        <v>40</v>
      </c>
      <c r="D78" s="4" t="s">
        <v>85</v>
      </c>
      <c r="E78" s="8" t="s">
        <v>106</v>
      </c>
      <c r="F78" s="9">
        <v>1724.0325999999998</v>
      </c>
      <c r="G78" s="9">
        <v>2972.47</v>
      </c>
      <c r="H78" s="1" t="str">
        <f t="shared" si="1"/>
        <v>2004-2005 Qrt2</v>
      </c>
      <c r="I78" s="3"/>
      <c r="J78" s="4"/>
      <c r="K78" s="4"/>
      <c r="L78" s="4"/>
      <c r="M78" s="5"/>
      <c r="N78" s="5"/>
    </row>
    <row r="79" spans="1:14" x14ac:dyDescent="0.25">
      <c r="A79" s="6">
        <v>38410</v>
      </c>
      <c r="B79" s="7" t="s">
        <v>75</v>
      </c>
      <c r="C79" s="8" t="s">
        <v>40</v>
      </c>
      <c r="D79" s="4" t="s">
        <v>27</v>
      </c>
      <c r="E79" s="8" t="s">
        <v>107</v>
      </c>
      <c r="F79" s="9">
        <v>2790.2655</v>
      </c>
      <c r="G79" s="9">
        <v>6200.59</v>
      </c>
      <c r="H79" s="1" t="str">
        <f t="shared" si="1"/>
        <v>2004-2005 Qrt4</v>
      </c>
      <c r="I79" s="7"/>
      <c r="J79" s="8"/>
      <c r="K79" s="4"/>
      <c r="L79" s="8"/>
      <c r="M79" s="9"/>
      <c r="N79" s="9"/>
    </row>
    <row r="80" spans="1:14" x14ac:dyDescent="0.25">
      <c r="A80" s="6">
        <v>38589</v>
      </c>
      <c r="B80" s="7" t="s">
        <v>75</v>
      </c>
      <c r="C80" s="8" t="s">
        <v>40</v>
      </c>
      <c r="D80" s="4" t="s">
        <v>32</v>
      </c>
      <c r="E80" s="8" t="s">
        <v>108</v>
      </c>
      <c r="F80" s="9">
        <v>4355.7929999999997</v>
      </c>
      <c r="G80" s="9">
        <v>7382.7</v>
      </c>
      <c r="H80" s="1" t="str">
        <f t="shared" si="1"/>
        <v>2005-2006 Qrt2</v>
      </c>
      <c r="I80" s="7"/>
      <c r="J80" s="8"/>
      <c r="K80" s="4"/>
      <c r="L80" s="8"/>
      <c r="M80" s="9"/>
      <c r="N80" s="9"/>
    </row>
    <row r="81" spans="1:14" x14ac:dyDescent="0.25">
      <c r="A81" s="2">
        <v>38535</v>
      </c>
      <c r="B81" s="3" t="s">
        <v>75</v>
      </c>
      <c r="C81" s="4" t="s">
        <v>40</v>
      </c>
      <c r="D81" s="4" t="s">
        <v>11</v>
      </c>
      <c r="E81" s="4" t="s">
        <v>109</v>
      </c>
      <c r="F81" s="5">
        <v>2727.48</v>
      </c>
      <c r="G81" s="5">
        <v>3636.64</v>
      </c>
      <c r="H81" s="1" t="str">
        <f t="shared" si="1"/>
        <v>2005-2006 Qrt2</v>
      </c>
      <c r="I81" s="7"/>
      <c r="J81" s="8"/>
      <c r="K81" s="4"/>
      <c r="L81" s="8"/>
      <c r="M81" s="9"/>
      <c r="N81" s="9"/>
    </row>
    <row r="82" spans="1:14" x14ac:dyDescent="0.25">
      <c r="A82" s="2">
        <v>38754</v>
      </c>
      <c r="B82" s="3" t="s">
        <v>75</v>
      </c>
      <c r="C82" s="4" t="s">
        <v>40</v>
      </c>
      <c r="D82" s="4" t="s">
        <v>9</v>
      </c>
      <c r="E82" s="4" t="s">
        <v>110</v>
      </c>
      <c r="F82" s="5">
        <v>3138.5097999999998</v>
      </c>
      <c r="G82" s="5">
        <v>7298.86</v>
      </c>
      <c r="H82" s="1" t="str">
        <f t="shared" si="1"/>
        <v>2005-2006 Qrt4</v>
      </c>
      <c r="I82" s="3"/>
      <c r="J82" s="4"/>
      <c r="K82" s="4"/>
      <c r="L82" s="4"/>
      <c r="M82" s="5"/>
      <c r="N82" s="5"/>
    </row>
    <row r="83" spans="1:14" x14ac:dyDescent="0.25">
      <c r="A83" s="6">
        <v>38197</v>
      </c>
      <c r="B83" s="7" t="s">
        <v>75</v>
      </c>
      <c r="C83" s="8" t="s">
        <v>40</v>
      </c>
      <c r="D83" s="4" t="s">
        <v>9</v>
      </c>
      <c r="E83" s="8" t="s">
        <v>111</v>
      </c>
      <c r="F83" s="9">
        <v>4675.335500000001</v>
      </c>
      <c r="G83" s="9">
        <v>8500.61</v>
      </c>
      <c r="H83" s="1" t="str">
        <f t="shared" si="1"/>
        <v>2004-2005 Qrt2</v>
      </c>
      <c r="I83" s="3"/>
      <c r="J83" s="4"/>
      <c r="K83" s="4"/>
      <c r="L83" s="4"/>
      <c r="M83" s="5"/>
      <c r="N83" s="5"/>
    </row>
    <row r="84" spans="1:14" x14ac:dyDescent="0.25">
      <c r="A84" s="2">
        <v>38331</v>
      </c>
      <c r="B84" s="3" t="s">
        <v>75</v>
      </c>
      <c r="C84" s="4" t="s">
        <v>40</v>
      </c>
      <c r="D84" s="4" t="s">
        <v>13</v>
      </c>
      <c r="E84" s="4" t="s">
        <v>112</v>
      </c>
      <c r="F84" s="5">
        <v>3043.75225</v>
      </c>
      <c r="G84" s="5">
        <v>3255.35</v>
      </c>
      <c r="H84" s="1" t="str">
        <f t="shared" si="1"/>
        <v>2004-2005 Qrt3</v>
      </c>
      <c r="I84" s="7"/>
      <c r="J84" s="8"/>
      <c r="K84" s="4"/>
      <c r="L84" s="8"/>
      <c r="M84" s="9"/>
      <c r="N84" s="9"/>
    </row>
    <row r="85" spans="1:14" x14ac:dyDescent="0.25">
      <c r="A85" s="2">
        <v>38445</v>
      </c>
      <c r="B85" s="3" t="s">
        <v>75</v>
      </c>
      <c r="C85" s="4" t="s">
        <v>48</v>
      </c>
      <c r="D85" s="4" t="s">
        <v>35</v>
      </c>
      <c r="E85" s="4" t="s">
        <v>113</v>
      </c>
      <c r="F85" s="5">
        <v>1174.9770000000001</v>
      </c>
      <c r="G85" s="5">
        <v>2611.06</v>
      </c>
      <c r="H85" s="1" t="str">
        <f t="shared" si="1"/>
        <v>2005-2006 Qrt1</v>
      </c>
      <c r="I85" s="3"/>
      <c r="J85" s="4"/>
      <c r="K85" s="4"/>
      <c r="L85" s="4"/>
      <c r="M85" s="5"/>
      <c r="N85" s="5"/>
    </row>
    <row r="86" spans="1:14" x14ac:dyDescent="0.25">
      <c r="A86" s="2">
        <v>38357</v>
      </c>
      <c r="B86" s="3" t="s">
        <v>75</v>
      </c>
      <c r="C86" s="4" t="s">
        <v>48</v>
      </c>
      <c r="D86" s="4" t="s">
        <v>46</v>
      </c>
      <c r="E86" s="4" t="s">
        <v>114</v>
      </c>
      <c r="F86" s="5">
        <v>644.46879999999987</v>
      </c>
      <c r="G86" s="5">
        <v>1092.32</v>
      </c>
      <c r="H86" s="1" t="str">
        <f t="shared" si="1"/>
        <v>2004-2005 Qrt4</v>
      </c>
      <c r="I86" s="3"/>
      <c r="J86" s="4"/>
      <c r="K86" s="4"/>
      <c r="L86" s="4"/>
      <c r="M86" s="5"/>
      <c r="N86" s="5"/>
    </row>
    <row r="87" spans="1:14" x14ac:dyDescent="0.25">
      <c r="A87" s="6">
        <v>38649</v>
      </c>
      <c r="B87" s="7" t="s">
        <v>75</v>
      </c>
      <c r="C87" s="8" t="s">
        <v>48</v>
      </c>
      <c r="D87" s="4" t="s">
        <v>37</v>
      </c>
      <c r="E87" s="8" t="s">
        <v>115</v>
      </c>
      <c r="F87" s="9">
        <v>7137.5550000000003</v>
      </c>
      <c r="G87" s="9">
        <v>9516.74</v>
      </c>
      <c r="H87" s="1" t="str">
        <f t="shared" si="1"/>
        <v>2005-2006 Qrt3</v>
      </c>
      <c r="I87" s="3"/>
      <c r="J87" s="4"/>
      <c r="K87" s="4"/>
      <c r="L87" s="4"/>
      <c r="M87" s="5"/>
      <c r="N87" s="5"/>
    </row>
    <row r="88" spans="1:14" x14ac:dyDescent="0.25">
      <c r="A88" s="6">
        <v>38614</v>
      </c>
      <c r="B88" s="7" t="s">
        <v>75</v>
      </c>
      <c r="C88" s="8" t="s">
        <v>48</v>
      </c>
      <c r="D88" s="4" t="s">
        <v>25</v>
      </c>
      <c r="E88" s="8" t="s">
        <v>116</v>
      </c>
      <c r="F88" s="9">
        <v>1622.2909</v>
      </c>
      <c r="G88" s="9">
        <v>4384.57</v>
      </c>
      <c r="H88" s="1" t="str">
        <f t="shared" si="1"/>
        <v>2005-2006 Qrt2</v>
      </c>
      <c r="I88" s="7"/>
      <c r="J88" s="8"/>
      <c r="K88" s="4"/>
      <c r="L88" s="8"/>
      <c r="M88" s="9"/>
      <c r="N88" s="9"/>
    </row>
    <row r="89" spans="1:14" x14ac:dyDescent="0.25">
      <c r="A89" s="6">
        <v>38544</v>
      </c>
      <c r="B89" s="7" t="s">
        <v>75</v>
      </c>
      <c r="C89" s="8" t="s">
        <v>48</v>
      </c>
      <c r="D89" s="4" t="s">
        <v>46</v>
      </c>
      <c r="E89" s="8" t="s">
        <v>117</v>
      </c>
      <c r="F89" s="9">
        <v>3107.2788999999998</v>
      </c>
      <c r="G89" s="9">
        <v>7226.23</v>
      </c>
      <c r="H89" s="1" t="str">
        <f t="shared" si="1"/>
        <v>2005-2006 Qrt2</v>
      </c>
      <c r="I89" s="7"/>
      <c r="J89" s="8"/>
      <c r="K89" s="4"/>
      <c r="L89" s="8"/>
      <c r="M89" s="9"/>
      <c r="N89" s="9"/>
    </row>
    <row r="90" spans="1:14" x14ac:dyDescent="0.25">
      <c r="A90" s="2">
        <v>38713</v>
      </c>
      <c r="B90" s="3" t="s">
        <v>75</v>
      </c>
      <c r="C90" s="4" t="s">
        <v>48</v>
      </c>
      <c r="D90" s="4" t="s">
        <v>43</v>
      </c>
      <c r="E90" s="4" t="s">
        <v>118</v>
      </c>
      <c r="F90" s="5">
        <v>1390.5881000000002</v>
      </c>
      <c r="G90" s="5">
        <v>1487.26</v>
      </c>
      <c r="H90" s="1" t="str">
        <f t="shared" si="1"/>
        <v>2005-2006 Qrt3</v>
      </c>
      <c r="I90" s="7"/>
      <c r="J90" s="8"/>
      <c r="K90" s="4"/>
      <c r="L90" s="8"/>
      <c r="M90" s="9"/>
      <c r="N90" s="9"/>
    </row>
    <row r="91" spans="1:14" x14ac:dyDescent="0.25">
      <c r="A91" s="6">
        <v>38566</v>
      </c>
      <c r="B91" s="7" t="s">
        <v>75</v>
      </c>
      <c r="C91" s="8" t="s">
        <v>55</v>
      </c>
      <c r="D91" s="4" t="s">
        <v>13</v>
      </c>
      <c r="E91" s="8" t="s">
        <v>119</v>
      </c>
      <c r="F91" s="9">
        <v>3695.7671999999998</v>
      </c>
      <c r="G91" s="9">
        <v>9988.56</v>
      </c>
      <c r="H91" s="1" t="str">
        <f t="shared" si="1"/>
        <v>2005-2006 Qrt2</v>
      </c>
      <c r="I91" s="3"/>
      <c r="J91" s="4"/>
      <c r="K91" s="4"/>
      <c r="L91" s="4"/>
      <c r="M91" s="5"/>
      <c r="N91" s="5"/>
    </row>
    <row r="92" spans="1:14" x14ac:dyDescent="0.25">
      <c r="A92" s="6">
        <v>38439</v>
      </c>
      <c r="B92" s="7" t="s">
        <v>75</v>
      </c>
      <c r="C92" s="8" t="s">
        <v>55</v>
      </c>
      <c r="D92" s="4" t="s">
        <v>46</v>
      </c>
      <c r="E92" s="8" t="s">
        <v>120</v>
      </c>
      <c r="F92" s="9">
        <v>4341.2245999999996</v>
      </c>
      <c r="G92" s="9">
        <v>7484.87</v>
      </c>
      <c r="H92" s="1" t="str">
        <f t="shared" si="1"/>
        <v>2004-2005 Qrt4</v>
      </c>
      <c r="I92" s="7"/>
      <c r="J92" s="8"/>
      <c r="K92" s="4"/>
      <c r="L92" s="8"/>
      <c r="M92" s="9"/>
      <c r="N92" s="9"/>
    </row>
    <row r="93" spans="1:14" x14ac:dyDescent="0.25">
      <c r="A93" s="10">
        <v>38492</v>
      </c>
      <c r="B93" s="3" t="s">
        <v>75</v>
      </c>
      <c r="C93" s="4" t="s">
        <v>55</v>
      </c>
      <c r="D93" s="4" t="s">
        <v>9</v>
      </c>
      <c r="E93" s="4" t="s">
        <v>121</v>
      </c>
      <c r="F93" s="5">
        <v>3266.3488000000002</v>
      </c>
      <c r="G93" s="5">
        <v>3711.76</v>
      </c>
      <c r="H93" s="1" t="str">
        <f t="shared" si="1"/>
        <v>2005-2006 Qrt1</v>
      </c>
      <c r="I93" s="7"/>
      <c r="J93" s="8"/>
      <c r="K93" s="4"/>
      <c r="L93" s="8"/>
      <c r="M93" s="9"/>
      <c r="N93" s="9"/>
    </row>
    <row r="94" spans="1:14" x14ac:dyDescent="0.25">
      <c r="A94" s="6">
        <v>38589</v>
      </c>
      <c r="B94" s="7" t="s">
        <v>75</v>
      </c>
      <c r="C94" s="8" t="s">
        <v>66</v>
      </c>
      <c r="D94" s="4" t="s">
        <v>37</v>
      </c>
      <c r="E94" s="8" t="s">
        <v>122</v>
      </c>
      <c r="F94" s="9">
        <v>2050.4450000000002</v>
      </c>
      <c r="G94" s="9">
        <v>3535.25</v>
      </c>
      <c r="H94" s="1" t="str">
        <f t="shared" si="1"/>
        <v>2005-2006 Qrt2</v>
      </c>
      <c r="I94" s="3"/>
      <c r="J94" s="4"/>
      <c r="K94" s="4"/>
      <c r="L94" s="4"/>
      <c r="M94" s="5"/>
      <c r="N94" s="5"/>
    </row>
    <row r="95" spans="1:14" x14ac:dyDescent="0.25">
      <c r="A95" s="2">
        <v>38321</v>
      </c>
      <c r="B95" s="3" t="s">
        <v>75</v>
      </c>
      <c r="C95" s="4" t="s">
        <v>66</v>
      </c>
      <c r="D95" s="4" t="s">
        <v>19</v>
      </c>
      <c r="E95" s="4" t="s">
        <v>123</v>
      </c>
      <c r="F95" s="5">
        <v>4760.7907999999998</v>
      </c>
      <c r="G95" s="5">
        <v>8208.26</v>
      </c>
      <c r="H95" s="1" t="str">
        <f t="shared" si="1"/>
        <v>2004-2005 Qrt3</v>
      </c>
      <c r="I95" s="7"/>
      <c r="J95" s="8"/>
      <c r="K95" s="4"/>
      <c r="L95" s="8"/>
      <c r="M95" s="9"/>
      <c r="N95" s="9"/>
    </row>
    <row r="96" spans="1:14" x14ac:dyDescent="0.25">
      <c r="A96" s="2">
        <v>38339</v>
      </c>
      <c r="B96" s="3" t="s">
        <v>75</v>
      </c>
      <c r="C96" s="4" t="s">
        <v>66</v>
      </c>
      <c r="D96" s="4" t="s">
        <v>71</v>
      </c>
      <c r="E96" s="4" t="s">
        <v>124</v>
      </c>
      <c r="F96" s="5">
        <v>114.453</v>
      </c>
      <c r="G96" s="5">
        <v>254.34</v>
      </c>
      <c r="H96" s="1" t="str">
        <f t="shared" si="1"/>
        <v>2004-2005 Qrt3</v>
      </c>
      <c r="I96" s="3"/>
      <c r="J96" s="4"/>
      <c r="K96" s="4"/>
      <c r="L96" s="4"/>
      <c r="M96" s="5"/>
      <c r="N96" s="5"/>
    </row>
    <row r="97" spans="1:14" x14ac:dyDescent="0.25">
      <c r="A97" s="6">
        <v>38584</v>
      </c>
      <c r="B97" s="7" t="s">
        <v>75</v>
      </c>
      <c r="C97" s="8" t="s">
        <v>66</v>
      </c>
      <c r="D97" s="4" t="s">
        <v>46</v>
      </c>
      <c r="E97" s="8" t="s">
        <v>125</v>
      </c>
      <c r="F97" s="9">
        <v>196.45839999999998</v>
      </c>
      <c r="G97" s="9">
        <v>456.88</v>
      </c>
      <c r="H97" s="1" t="str">
        <f t="shared" si="1"/>
        <v>2005-2006 Qrt2</v>
      </c>
      <c r="I97" s="3"/>
      <c r="J97" s="4"/>
      <c r="K97" s="4"/>
      <c r="L97" s="4"/>
      <c r="M97" s="5"/>
      <c r="N97" s="5"/>
    </row>
    <row r="98" spans="1:14" x14ac:dyDescent="0.25">
      <c r="A98" s="6">
        <v>38823</v>
      </c>
      <c r="B98" s="7" t="s">
        <v>75</v>
      </c>
      <c r="C98" s="8" t="s">
        <v>66</v>
      </c>
      <c r="D98" s="4" t="s">
        <v>19</v>
      </c>
      <c r="E98" s="8" t="s">
        <v>126</v>
      </c>
      <c r="F98" s="9">
        <v>2350.4615999999996</v>
      </c>
      <c r="G98" s="9">
        <v>4052.52</v>
      </c>
      <c r="H98" s="1" t="str">
        <f t="shared" si="1"/>
        <v>2006-2007 Qrt1</v>
      </c>
      <c r="I98" s="7"/>
      <c r="J98" s="8"/>
      <c r="K98" s="4"/>
      <c r="L98" s="8"/>
      <c r="M98" s="9"/>
      <c r="N98" s="9"/>
    </row>
    <row r="99" spans="1:14" x14ac:dyDescent="0.25">
      <c r="A99" s="6">
        <v>38779</v>
      </c>
      <c r="B99" s="7" t="s">
        <v>75</v>
      </c>
      <c r="C99" s="8" t="s">
        <v>66</v>
      </c>
      <c r="D99" s="4" t="s">
        <v>19</v>
      </c>
      <c r="E99" s="8" t="s">
        <v>127</v>
      </c>
      <c r="F99" s="9">
        <v>426.47829999999999</v>
      </c>
      <c r="G99" s="9">
        <v>991.81</v>
      </c>
      <c r="H99" s="1" t="str">
        <f t="shared" si="1"/>
        <v>2005-2006 Qrt4</v>
      </c>
      <c r="I99" s="7"/>
      <c r="J99" s="8"/>
      <c r="K99" s="4"/>
      <c r="L99" s="8"/>
      <c r="M99" s="9"/>
      <c r="N99" s="9"/>
    </row>
    <row r="100" spans="1:14" x14ac:dyDescent="0.25">
      <c r="A100" s="2">
        <v>38327</v>
      </c>
      <c r="B100" s="3" t="s">
        <v>75</v>
      </c>
      <c r="C100" s="4" t="s">
        <v>66</v>
      </c>
      <c r="D100" s="4" t="s">
        <v>19</v>
      </c>
      <c r="E100" s="4" t="s">
        <v>128</v>
      </c>
      <c r="F100" s="5">
        <v>2226.9456</v>
      </c>
      <c r="G100" s="5">
        <v>2530.62</v>
      </c>
      <c r="H100" s="1" t="str">
        <f t="shared" si="1"/>
        <v>2004-2005 Qrt3</v>
      </c>
      <c r="I100" s="7"/>
      <c r="J100" s="8"/>
      <c r="K100" s="4"/>
      <c r="L100" s="8"/>
      <c r="M100" s="9"/>
      <c r="N100" s="9"/>
    </row>
    <row r="101" spans="1:14" x14ac:dyDescent="0.25">
      <c r="A101" s="6">
        <v>38660</v>
      </c>
      <c r="B101" s="7" t="s">
        <v>75</v>
      </c>
      <c r="C101" s="8" t="s">
        <v>66</v>
      </c>
      <c r="D101" s="4" t="s">
        <v>11</v>
      </c>
      <c r="E101" s="8" t="s">
        <v>129</v>
      </c>
      <c r="F101" s="9">
        <v>2878.6815000000001</v>
      </c>
      <c r="G101" s="9">
        <v>6397.07</v>
      </c>
      <c r="H101" s="1" t="str">
        <f t="shared" si="1"/>
        <v>2005-2006 Qrt3</v>
      </c>
      <c r="I101" s="3"/>
      <c r="J101" s="4"/>
      <c r="K101" s="4"/>
      <c r="L101" s="4"/>
      <c r="M101" s="5"/>
      <c r="N101" s="5"/>
    </row>
    <row r="102" spans="1:14" x14ac:dyDescent="0.25">
      <c r="A102" s="2">
        <v>38377</v>
      </c>
      <c r="B102" s="3" t="s">
        <v>130</v>
      </c>
      <c r="C102" s="4" t="s">
        <v>8</v>
      </c>
      <c r="D102" s="4" t="s">
        <v>15</v>
      </c>
      <c r="E102" s="4" t="s">
        <v>131</v>
      </c>
      <c r="F102" s="5">
        <v>3148.5255999999999</v>
      </c>
      <c r="G102" s="5">
        <v>3577.87</v>
      </c>
      <c r="H102" s="1" t="str">
        <f t="shared" si="1"/>
        <v>2004-2005 Qrt4</v>
      </c>
      <c r="I102" s="7"/>
      <c r="J102" s="8"/>
      <c r="K102" s="4"/>
      <c r="L102" s="8"/>
      <c r="M102" s="9"/>
      <c r="N102" s="9"/>
    </row>
    <row r="103" spans="1:14" x14ac:dyDescent="0.25">
      <c r="A103" s="2">
        <v>38463</v>
      </c>
      <c r="B103" s="3" t="s">
        <v>130</v>
      </c>
      <c r="C103" s="4" t="s">
        <v>8</v>
      </c>
      <c r="D103" s="4" t="s">
        <v>43</v>
      </c>
      <c r="E103" s="4" t="s">
        <v>132</v>
      </c>
      <c r="F103" s="5">
        <v>731.8193</v>
      </c>
      <c r="G103" s="5">
        <v>1977.89</v>
      </c>
      <c r="H103" s="1" t="str">
        <f t="shared" si="1"/>
        <v>2005-2006 Qrt1</v>
      </c>
      <c r="I103" s="3"/>
      <c r="J103" s="4"/>
      <c r="K103" s="4"/>
      <c r="L103" s="4"/>
      <c r="M103" s="5"/>
      <c r="N103" s="5"/>
    </row>
    <row r="104" spans="1:14" x14ac:dyDescent="0.25">
      <c r="A104" s="2">
        <v>38401</v>
      </c>
      <c r="B104" s="3" t="s">
        <v>130</v>
      </c>
      <c r="C104" s="4" t="s">
        <v>8</v>
      </c>
      <c r="D104" s="4" t="s">
        <v>35</v>
      </c>
      <c r="E104" s="4" t="s">
        <v>133</v>
      </c>
      <c r="F104" s="5">
        <v>2924.2365</v>
      </c>
      <c r="G104" s="5">
        <v>6800.55</v>
      </c>
      <c r="H104" s="1" t="str">
        <f t="shared" si="1"/>
        <v>2004-2005 Qrt4</v>
      </c>
      <c r="I104" s="3"/>
      <c r="J104" s="4"/>
      <c r="K104" s="4"/>
      <c r="L104" s="4"/>
      <c r="M104" s="5"/>
      <c r="N104" s="5"/>
    </row>
    <row r="105" spans="1:14" x14ac:dyDescent="0.25">
      <c r="A105" s="6">
        <v>38155</v>
      </c>
      <c r="B105" s="7" t="s">
        <v>130</v>
      </c>
      <c r="C105" s="8" t="s">
        <v>8</v>
      </c>
      <c r="D105" s="4" t="s">
        <v>19</v>
      </c>
      <c r="E105" s="8" t="s">
        <v>134</v>
      </c>
      <c r="F105" s="9">
        <v>6305.0007999999998</v>
      </c>
      <c r="G105" s="9">
        <v>9272.06</v>
      </c>
      <c r="H105" s="1" t="str">
        <f t="shared" si="1"/>
        <v>2004-2005 Qrt1</v>
      </c>
      <c r="I105" s="3"/>
      <c r="J105" s="4"/>
      <c r="K105" s="4"/>
      <c r="L105" s="4"/>
      <c r="M105" s="5"/>
      <c r="N105" s="5"/>
    </row>
    <row r="106" spans="1:14" x14ac:dyDescent="0.25">
      <c r="A106" s="6">
        <v>38303</v>
      </c>
      <c r="B106" s="7" t="s">
        <v>130</v>
      </c>
      <c r="C106" s="8" t="s">
        <v>8</v>
      </c>
      <c r="D106" s="4" t="s">
        <v>37</v>
      </c>
      <c r="E106" s="8" t="s">
        <v>135</v>
      </c>
      <c r="F106" s="9">
        <v>3504.6547999999998</v>
      </c>
      <c r="G106" s="9">
        <v>8150.36</v>
      </c>
      <c r="H106" s="1" t="str">
        <f t="shared" si="1"/>
        <v>2004-2005 Qrt3</v>
      </c>
      <c r="I106" s="7"/>
      <c r="J106" s="8"/>
      <c r="K106" s="4"/>
      <c r="L106" s="8"/>
      <c r="M106" s="9"/>
      <c r="N106" s="9"/>
    </row>
    <row r="107" spans="1:14" x14ac:dyDescent="0.25">
      <c r="A107" s="6">
        <v>38551</v>
      </c>
      <c r="B107" s="7" t="s">
        <v>130</v>
      </c>
      <c r="C107" s="8" t="s">
        <v>8</v>
      </c>
      <c r="D107" s="4" t="s">
        <v>9</v>
      </c>
      <c r="E107" s="8" t="s">
        <v>136</v>
      </c>
      <c r="F107" s="9">
        <v>4445.8333999999995</v>
      </c>
      <c r="G107" s="9">
        <v>7665.23</v>
      </c>
      <c r="H107" s="1" t="str">
        <f t="shared" si="1"/>
        <v>2005-2006 Qrt2</v>
      </c>
      <c r="I107" s="7"/>
      <c r="J107" s="8"/>
      <c r="K107" s="4"/>
      <c r="L107" s="8"/>
      <c r="M107" s="9"/>
      <c r="N107" s="9"/>
    </row>
    <row r="108" spans="1:14" x14ac:dyDescent="0.25">
      <c r="A108" s="2">
        <v>38777</v>
      </c>
      <c r="B108" s="3" t="s">
        <v>130</v>
      </c>
      <c r="C108" s="4" t="s">
        <v>8</v>
      </c>
      <c r="D108" s="4" t="s">
        <v>35</v>
      </c>
      <c r="E108" s="4" t="s">
        <v>137</v>
      </c>
      <c r="F108" s="5">
        <v>4421.1944999999996</v>
      </c>
      <c r="G108" s="5">
        <v>7493.55</v>
      </c>
      <c r="H108" s="1" t="str">
        <f t="shared" si="1"/>
        <v>2005-2006 Qrt4</v>
      </c>
      <c r="I108" s="7"/>
      <c r="J108" s="8"/>
      <c r="K108" s="4"/>
      <c r="L108" s="8"/>
      <c r="M108" s="9"/>
      <c r="N108" s="9"/>
    </row>
    <row r="109" spans="1:14" x14ac:dyDescent="0.25">
      <c r="A109" s="6">
        <v>38848</v>
      </c>
      <c r="B109" s="7" t="s">
        <v>130</v>
      </c>
      <c r="C109" s="8" t="s">
        <v>8</v>
      </c>
      <c r="D109" s="4" t="s">
        <v>27</v>
      </c>
      <c r="E109" s="8" t="s">
        <v>138</v>
      </c>
      <c r="F109" s="9">
        <v>3545.6228500000002</v>
      </c>
      <c r="G109" s="9">
        <v>3792.11</v>
      </c>
      <c r="H109" s="1" t="str">
        <f t="shared" si="1"/>
        <v>2006-2007 Qrt1</v>
      </c>
      <c r="I109" s="3"/>
      <c r="J109" s="4"/>
      <c r="K109" s="4"/>
      <c r="L109" s="4"/>
      <c r="M109" s="5"/>
      <c r="N109" s="5"/>
    </row>
    <row r="110" spans="1:14" x14ac:dyDescent="0.25">
      <c r="A110" s="2">
        <v>38653</v>
      </c>
      <c r="B110" s="3" t="s">
        <v>130</v>
      </c>
      <c r="C110" s="4" t="s">
        <v>8</v>
      </c>
      <c r="D110" s="4" t="s">
        <v>71</v>
      </c>
      <c r="E110" s="4" t="s">
        <v>139</v>
      </c>
      <c r="F110" s="5">
        <v>2714.0059000000001</v>
      </c>
      <c r="G110" s="5">
        <v>4600.01</v>
      </c>
      <c r="H110" s="1" t="str">
        <f t="shared" si="1"/>
        <v>2005-2006 Qrt3</v>
      </c>
      <c r="I110" s="7"/>
      <c r="J110" s="8"/>
      <c r="K110" s="4"/>
      <c r="L110" s="8"/>
      <c r="M110" s="9"/>
      <c r="N110" s="9"/>
    </row>
    <row r="111" spans="1:14" x14ac:dyDescent="0.25">
      <c r="A111" s="6">
        <v>38366</v>
      </c>
      <c r="B111" s="7" t="s">
        <v>130</v>
      </c>
      <c r="C111" s="8" t="s">
        <v>8</v>
      </c>
      <c r="D111" s="4" t="s">
        <v>27</v>
      </c>
      <c r="E111" s="8" t="s">
        <v>140</v>
      </c>
      <c r="F111" s="9">
        <v>2674.672</v>
      </c>
      <c r="G111" s="9">
        <v>4863.04</v>
      </c>
      <c r="H111" s="1" t="str">
        <f t="shared" si="1"/>
        <v>2004-2005 Qrt4</v>
      </c>
      <c r="I111" s="3"/>
      <c r="J111" s="4"/>
      <c r="K111" s="4"/>
      <c r="L111" s="4"/>
      <c r="M111" s="5"/>
      <c r="N111" s="5"/>
    </row>
    <row r="112" spans="1:14" x14ac:dyDescent="0.25">
      <c r="A112" s="2">
        <v>38653</v>
      </c>
      <c r="B112" s="3" t="s">
        <v>130</v>
      </c>
      <c r="C112" s="4" t="s">
        <v>24</v>
      </c>
      <c r="D112" s="4" t="s">
        <v>37</v>
      </c>
      <c r="E112" s="4" t="s">
        <v>141</v>
      </c>
      <c r="F112" s="5">
        <v>4705.0725000000002</v>
      </c>
      <c r="G112" s="5">
        <v>6273.43</v>
      </c>
      <c r="H112" s="1" t="str">
        <f t="shared" si="1"/>
        <v>2005-2006 Qrt3</v>
      </c>
      <c r="I112" s="7"/>
      <c r="J112" s="8"/>
      <c r="K112" s="4"/>
      <c r="L112" s="8"/>
      <c r="M112" s="9"/>
      <c r="N112" s="9"/>
    </row>
    <row r="113" spans="1:14" x14ac:dyDescent="0.25">
      <c r="A113" s="6">
        <v>38627</v>
      </c>
      <c r="B113" s="7" t="s">
        <v>130</v>
      </c>
      <c r="C113" s="8" t="s">
        <v>24</v>
      </c>
      <c r="D113" s="4" t="s">
        <v>19</v>
      </c>
      <c r="E113" s="8" t="s">
        <v>142</v>
      </c>
      <c r="F113" s="9">
        <v>167.9623</v>
      </c>
      <c r="G113" s="9">
        <v>390.61</v>
      </c>
      <c r="H113" s="1" t="str">
        <f t="shared" si="1"/>
        <v>2005-2006 Qrt3</v>
      </c>
      <c r="I113" s="3"/>
      <c r="J113" s="4"/>
      <c r="K113" s="4"/>
      <c r="L113" s="4"/>
      <c r="M113" s="5"/>
      <c r="N113" s="5"/>
    </row>
    <row r="114" spans="1:14" x14ac:dyDescent="0.25">
      <c r="A114" s="2">
        <v>38254</v>
      </c>
      <c r="B114" s="3" t="s">
        <v>130</v>
      </c>
      <c r="C114" s="4" t="s">
        <v>24</v>
      </c>
      <c r="D114" s="4" t="s">
        <v>35</v>
      </c>
      <c r="E114" s="4" t="s">
        <v>143</v>
      </c>
      <c r="F114" s="5">
        <v>2982.5345000000002</v>
      </c>
      <c r="G114" s="5">
        <v>5422.79</v>
      </c>
      <c r="H114" s="1" t="str">
        <f t="shared" si="1"/>
        <v>2004-2005 Qrt2</v>
      </c>
      <c r="I114" s="7"/>
      <c r="J114" s="8"/>
      <c r="K114" s="4"/>
      <c r="L114" s="8"/>
      <c r="M114" s="9"/>
      <c r="N114" s="9"/>
    </row>
    <row r="115" spans="1:14" x14ac:dyDescent="0.25">
      <c r="A115" s="2">
        <v>38391</v>
      </c>
      <c r="B115" s="3" t="s">
        <v>130</v>
      </c>
      <c r="C115" s="4" t="s">
        <v>24</v>
      </c>
      <c r="D115" s="4" t="s">
        <v>11</v>
      </c>
      <c r="E115" s="4" t="s">
        <v>144</v>
      </c>
      <c r="F115" s="5">
        <v>1936.7624999999998</v>
      </c>
      <c r="G115" s="5">
        <v>2582.35</v>
      </c>
      <c r="H115" s="1" t="str">
        <f t="shared" si="1"/>
        <v>2004-2005 Qrt4</v>
      </c>
      <c r="I115" s="3"/>
      <c r="J115" s="4"/>
      <c r="K115" s="4"/>
      <c r="L115" s="4"/>
      <c r="M115" s="5"/>
      <c r="N115" s="5"/>
    </row>
    <row r="116" spans="1:14" x14ac:dyDescent="0.25">
      <c r="A116" s="2">
        <v>38234</v>
      </c>
      <c r="B116" s="3" t="s">
        <v>130</v>
      </c>
      <c r="C116" s="4" t="s">
        <v>24</v>
      </c>
      <c r="D116" s="4" t="s">
        <v>9</v>
      </c>
      <c r="E116" s="4" t="s">
        <v>145</v>
      </c>
      <c r="F116" s="5">
        <v>5988.93</v>
      </c>
      <c r="G116" s="5">
        <v>7985.24</v>
      </c>
      <c r="H116" s="1" t="str">
        <f t="shared" si="1"/>
        <v>2004-2005 Qrt2</v>
      </c>
      <c r="I116" s="3"/>
      <c r="J116" s="4"/>
      <c r="K116" s="4"/>
      <c r="L116" s="4"/>
      <c r="M116" s="5"/>
      <c r="N116" s="5"/>
    </row>
    <row r="117" spans="1:14" x14ac:dyDescent="0.25">
      <c r="A117" s="2">
        <v>38346</v>
      </c>
      <c r="B117" s="3" t="s">
        <v>130</v>
      </c>
      <c r="C117" s="4" t="s">
        <v>24</v>
      </c>
      <c r="D117" s="4" t="s">
        <v>9</v>
      </c>
      <c r="E117" s="4" t="s">
        <v>146</v>
      </c>
      <c r="F117" s="5">
        <v>3664.6785</v>
      </c>
      <c r="G117" s="5">
        <v>8143.73</v>
      </c>
      <c r="H117" s="1" t="str">
        <f t="shared" si="1"/>
        <v>2004-2005 Qrt3</v>
      </c>
      <c r="I117" s="3"/>
      <c r="J117" s="4"/>
      <c r="K117" s="4"/>
      <c r="L117" s="4"/>
      <c r="M117" s="5"/>
      <c r="N117" s="5"/>
    </row>
    <row r="118" spans="1:14" x14ac:dyDescent="0.25">
      <c r="A118" s="2">
        <v>38260</v>
      </c>
      <c r="B118" s="3" t="s">
        <v>130</v>
      </c>
      <c r="C118" s="4" t="s">
        <v>24</v>
      </c>
      <c r="D118" s="4" t="s">
        <v>85</v>
      </c>
      <c r="E118" s="4" t="s">
        <v>147</v>
      </c>
      <c r="F118" s="5">
        <v>500.88749999999999</v>
      </c>
      <c r="G118" s="5">
        <v>1353.75</v>
      </c>
      <c r="H118" s="1" t="str">
        <f t="shared" si="1"/>
        <v>2004-2005 Qrt2</v>
      </c>
      <c r="I118" s="3"/>
      <c r="J118" s="4"/>
      <c r="K118" s="4"/>
      <c r="L118" s="4"/>
      <c r="M118" s="5"/>
      <c r="N118" s="5"/>
    </row>
    <row r="119" spans="1:14" x14ac:dyDescent="0.25">
      <c r="A119" s="2">
        <v>38875</v>
      </c>
      <c r="B119" s="3" t="s">
        <v>130</v>
      </c>
      <c r="C119" s="4" t="s">
        <v>24</v>
      </c>
      <c r="D119" s="4" t="s">
        <v>43</v>
      </c>
      <c r="E119" s="4" t="s">
        <v>148</v>
      </c>
      <c r="F119" s="5">
        <v>5395.1260000000002</v>
      </c>
      <c r="G119" s="5">
        <v>9809.32</v>
      </c>
      <c r="H119" s="1" t="str">
        <f t="shared" si="1"/>
        <v>2006-2007 Qrt1</v>
      </c>
      <c r="I119" s="3"/>
      <c r="J119" s="4"/>
      <c r="K119" s="4"/>
      <c r="L119" s="4"/>
      <c r="M119" s="5"/>
      <c r="N119" s="5"/>
    </row>
    <row r="120" spans="1:14" x14ac:dyDescent="0.25">
      <c r="A120" s="2">
        <v>38364</v>
      </c>
      <c r="B120" s="3" t="s">
        <v>130</v>
      </c>
      <c r="C120" s="4" t="s">
        <v>24</v>
      </c>
      <c r="D120" s="4" t="s">
        <v>37</v>
      </c>
      <c r="E120" s="4" t="s">
        <v>149</v>
      </c>
      <c r="F120" s="5">
        <v>6619.97</v>
      </c>
      <c r="G120" s="5">
        <v>9735.25</v>
      </c>
      <c r="H120" s="1" t="str">
        <f t="shared" si="1"/>
        <v>2004-2005 Qrt4</v>
      </c>
      <c r="I120" s="3"/>
      <c r="J120" s="4"/>
      <c r="K120" s="4"/>
      <c r="L120" s="4"/>
      <c r="M120" s="5"/>
      <c r="N120" s="5"/>
    </row>
    <row r="121" spans="1:14" x14ac:dyDescent="0.25">
      <c r="A121" s="6">
        <v>38208</v>
      </c>
      <c r="B121" s="7" t="s">
        <v>130</v>
      </c>
      <c r="C121" s="8" t="s">
        <v>30</v>
      </c>
      <c r="D121" s="4" t="s">
        <v>15</v>
      </c>
      <c r="E121" s="8" t="s">
        <v>150</v>
      </c>
      <c r="F121" s="9">
        <v>1370.5505000000001</v>
      </c>
      <c r="G121" s="9">
        <v>2491.91</v>
      </c>
      <c r="H121" s="1" t="str">
        <f t="shared" si="1"/>
        <v>2004-2005 Qrt2</v>
      </c>
      <c r="I121" s="3"/>
      <c r="J121" s="4"/>
      <c r="K121" s="4"/>
      <c r="L121" s="4"/>
      <c r="M121" s="5"/>
      <c r="N121" s="5"/>
    </row>
    <row r="122" spans="1:14" x14ac:dyDescent="0.25">
      <c r="A122" s="2">
        <v>38373</v>
      </c>
      <c r="B122" s="3" t="s">
        <v>130</v>
      </c>
      <c r="C122" s="4" t="s">
        <v>30</v>
      </c>
      <c r="D122" s="4" t="s">
        <v>35</v>
      </c>
      <c r="E122" s="4" t="s">
        <v>151</v>
      </c>
      <c r="F122" s="5">
        <v>8615.6224000000002</v>
      </c>
      <c r="G122" s="5">
        <v>9790.48</v>
      </c>
      <c r="H122" s="1" t="str">
        <f t="shared" si="1"/>
        <v>2004-2005 Qrt4</v>
      </c>
      <c r="I122" s="7"/>
      <c r="J122" s="8"/>
      <c r="K122" s="4"/>
      <c r="L122" s="8"/>
      <c r="M122" s="9"/>
      <c r="N122" s="9"/>
    </row>
    <row r="123" spans="1:14" x14ac:dyDescent="0.25">
      <c r="A123" s="2">
        <v>38216</v>
      </c>
      <c r="B123" s="3" t="s">
        <v>130</v>
      </c>
      <c r="C123" s="4" t="s">
        <v>30</v>
      </c>
      <c r="D123" s="4" t="s">
        <v>13</v>
      </c>
      <c r="E123" s="4" t="s">
        <v>152</v>
      </c>
      <c r="F123" s="5">
        <v>3418.5360000000005</v>
      </c>
      <c r="G123" s="5">
        <v>6215.52</v>
      </c>
      <c r="H123" s="1" t="str">
        <f t="shared" si="1"/>
        <v>2004-2005 Qrt2</v>
      </c>
      <c r="I123" s="3"/>
      <c r="J123" s="4"/>
      <c r="K123" s="4"/>
      <c r="L123" s="4"/>
      <c r="M123" s="5"/>
      <c r="N123" s="5"/>
    </row>
    <row r="124" spans="1:14" x14ac:dyDescent="0.25">
      <c r="A124" s="6">
        <v>38777</v>
      </c>
      <c r="B124" s="7" t="s">
        <v>130</v>
      </c>
      <c r="C124" s="8" t="s">
        <v>30</v>
      </c>
      <c r="D124" s="4" t="s">
        <v>35</v>
      </c>
      <c r="E124" s="8" t="s">
        <v>153</v>
      </c>
      <c r="F124" s="9">
        <v>3185.7074000000002</v>
      </c>
      <c r="G124" s="9">
        <v>8610.02</v>
      </c>
      <c r="H124" s="1" t="str">
        <f t="shared" si="1"/>
        <v>2005-2006 Qrt4</v>
      </c>
      <c r="I124" s="3"/>
      <c r="J124" s="4"/>
      <c r="K124" s="4"/>
      <c r="L124" s="4"/>
      <c r="M124" s="5"/>
      <c r="N124" s="5"/>
    </row>
    <row r="125" spans="1:14" x14ac:dyDescent="0.25">
      <c r="A125" s="2">
        <v>38446</v>
      </c>
      <c r="B125" s="3" t="s">
        <v>130</v>
      </c>
      <c r="C125" s="4" t="s">
        <v>30</v>
      </c>
      <c r="D125" s="4" t="s">
        <v>32</v>
      </c>
      <c r="E125" s="4" t="s">
        <v>154</v>
      </c>
      <c r="F125" s="5">
        <v>1454.9974999999999</v>
      </c>
      <c r="G125" s="5">
        <v>2645.45</v>
      </c>
      <c r="H125" s="1" t="str">
        <f t="shared" si="1"/>
        <v>2005-2006 Qrt1</v>
      </c>
      <c r="I125" s="7"/>
      <c r="J125" s="8"/>
      <c r="K125" s="4"/>
      <c r="L125" s="8"/>
      <c r="M125" s="9"/>
      <c r="N125" s="9"/>
    </row>
    <row r="126" spans="1:14" x14ac:dyDescent="0.25">
      <c r="A126" s="2">
        <v>38276</v>
      </c>
      <c r="B126" s="3" t="s">
        <v>130</v>
      </c>
      <c r="C126" s="4" t="s">
        <v>30</v>
      </c>
      <c r="D126" s="4" t="s">
        <v>37</v>
      </c>
      <c r="E126" s="4" t="s">
        <v>155</v>
      </c>
      <c r="F126" s="5">
        <v>4250.1646000000001</v>
      </c>
      <c r="G126" s="5">
        <v>7327.87</v>
      </c>
      <c r="H126" s="1" t="str">
        <f t="shared" si="1"/>
        <v>2004-2005 Qrt3</v>
      </c>
      <c r="I126" s="3"/>
      <c r="J126" s="4"/>
      <c r="K126" s="4"/>
      <c r="L126" s="4"/>
      <c r="M126" s="5"/>
      <c r="N126" s="5"/>
    </row>
    <row r="127" spans="1:14" x14ac:dyDescent="0.25">
      <c r="A127" s="2">
        <v>38348</v>
      </c>
      <c r="B127" s="3" t="s">
        <v>130</v>
      </c>
      <c r="C127" s="4" t="s">
        <v>30</v>
      </c>
      <c r="D127" s="4" t="s">
        <v>37</v>
      </c>
      <c r="E127" s="4" t="s">
        <v>156</v>
      </c>
      <c r="F127" s="5">
        <v>3396.2484999999997</v>
      </c>
      <c r="G127" s="5">
        <v>9179.0499999999993</v>
      </c>
      <c r="H127" s="1" t="str">
        <f t="shared" si="1"/>
        <v>2004-2005 Qrt3</v>
      </c>
      <c r="I127" s="3"/>
      <c r="J127" s="4"/>
      <c r="K127" s="4"/>
      <c r="L127" s="4"/>
      <c r="M127" s="5"/>
      <c r="N127" s="5"/>
    </row>
    <row r="128" spans="1:14" x14ac:dyDescent="0.25">
      <c r="A128" s="2">
        <v>38702</v>
      </c>
      <c r="B128" s="3" t="s">
        <v>130</v>
      </c>
      <c r="C128" s="4" t="s">
        <v>30</v>
      </c>
      <c r="D128" s="4" t="s">
        <v>27</v>
      </c>
      <c r="E128" s="4" t="s">
        <v>157</v>
      </c>
      <c r="F128" s="5">
        <v>3978.1851999999994</v>
      </c>
      <c r="G128" s="5">
        <v>6858.94</v>
      </c>
      <c r="H128" s="1" t="str">
        <f t="shared" si="1"/>
        <v>2005-2006 Qrt3</v>
      </c>
      <c r="I128" s="3"/>
      <c r="J128" s="4"/>
      <c r="K128" s="4"/>
      <c r="L128" s="4"/>
      <c r="M128" s="5"/>
      <c r="N128" s="5"/>
    </row>
    <row r="129" spans="1:14" x14ac:dyDescent="0.25">
      <c r="A129" s="2">
        <v>38415</v>
      </c>
      <c r="B129" s="3" t="s">
        <v>130</v>
      </c>
      <c r="C129" s="4" t="s">
        <v>30</v>
      </c>
      <c r="D129" s="4" t="s">
        <v>19</v>
      </c>
      <c r="E129" s="4" t="s">
        <v>158</v>
      </c>
      <c r="F129" s="5">
        <v>5245.7053000000005</v>
      </c>
      <c r="G129" s="5">
        <v>5610.38</v>
      </c>
      <c r="H129" s="1" t="str">
        <f t="shared" si="1"/>
        <v>2004-2005 Qrt4</v>
      </c>
      <c r="I129" s="3"/>
      <c r="J129" s="4"/>
      <c r="K129" s="4"/>
      <c r="L129" s="4"/>
      <c r="M129" s="5"/>
      <c r="N129" s="5"/>
    </row>
    <row r="130" spans="1:14" x14ac:dyDescent="0.25">
      <c r="A130" s="2">
        <v>38229</v>
      </c>
      <c r="B130" s="3" t="s">
        <v>130</v>
      </c>
      <c r="C130" s="4" t="s">
        <v>40</v>
      </c>
      <c r="D130" s="4" t="s">
        <v>85</v>
      </c>
      <c r="E130" s="4" t="s">
        <v>159</v>
      </c>
      <c r="F130" s="5">
        <v>3931.9823999999994</v>
      </c>
      <c r="G130" s="5">
        <v>6779.28</v>
      </c>
      <c r="H130" s="1" t="str">
        <f t="shared" si="1"/>
        <v>2004-2005 Qrt2</v>
      </c>
      <c r="I130" s="3"/>
      <c r="J130" s="4"/>
      <c r="K130" s="4"/>
      <c r="L130" s="4"/>
      <c r="M130" s="5"/>
      <c r="N130" s="5"/>
    </row>
    <row r="131" spans="1:14" x14ac:dyDescent="0.25">
      <c r="A131" s="6">
        <v>38274</v>
      </c>
      <c r="B131" s="7" t="s">
        <v>130</v>
      </c>
      <c r="C131" s="8" t="s">
        <v>40</v>
      </c>
      <c r="D131" s="4" t="s">
        <v>85</v>
      </c>
      <c r="E131" s="8" t="s">
        <v>160</v>
      </c>
      <c r="F131" s="9">
        <v>2317.3040000000001</v>
      </c>
      <c r="G131" s="9">
        <v>3407.8</v>
      </c>
      <c r="H131" s="1" t="str">
        <f t="shared" ref="H131:H194" si="2">IF(AND(MONTH(A131)&gt;=4, MONTH(A131)&lt;=6), YEAR(A131)&amp;"-"&amp;YEAR(A131)+1&amp;" Qrt1",
 IF(AND(MONTH(A131)&gt;=7, MONTH(A131)&lt;=9), YEAR(A131)&amp;"-"&amp;YEAR(A131)+1&amp;" Qrt2",
 IF(AND(MONTH(A131)&gt;=10, MONTH(A131)&lt;=12), YEAR(A131)&amp;"-"&amp;YEAR(A131)+1&amp;" Qrt3",
 IF(AND(MONTH(A131)&gt;=1, MONTH(A131)&lt;=3, YEAR(A131)= YEAR(A131)),YEAR(A131)-1&amp;"-"&amp;YEAR(A131)&amp;" Qrt4"))))</f>
        <v>2004-2005 Qrt3</v>
      </c>
      <c r="I131" s="3"/>
      <c r="J131" s="4"/>
      <c r="K131" s="4"/>
      <c r="L131" s="4"/>
      <c r="M131" s="5"/>
      <c r="N131" s="5"/>
    </row>
    <row r="132" spans="1:14" x14ac:dyDescent="0.25">
      <c r="A132" s="2">
        <v>38434</v>
      </c>
      <c r="B132" s="3" t="s">
        <v>130</v>
      </c>
      <c r="C132" s="4" t="s">
        <v>40</v>
      </c>
      <c r="D132" s="4" t="s">
        <v>27</v>
      </c>
      <c r="E132" s="4" t="s">
        <v>161</v>
      </c>
      <c r="F132" s="5">
        <v>944.41020000000003</v>
      </c>
      <c r="G132" s="5">
        <v>2552.46</v>
      </c>
      <c r="H132" s="1" t="str">
        <f t="shared" si="2"/>
        <v>2004-2005 Qrt4</v>
      </c>
      <c r="I132" s="7"/>
      <c r="J132" s="8"/>
      <c r="K132" s="4"/>
      <c r="L132" s="8"/>
      <c r="M132" s="9"/>
      <c r="N132" s="9"/>
    </row>
    <row r="133" spans="1:14" x14ac:dyDescent="0.25">
      <c r="A133" s="6">
        <v>38443</v>
      </c>
      <c r="B133" s="7" t="s">
        <v>130</v>
      </c>
      <c r="C133" s="8" t="s">
        <v>40</v>
      </c>
      <c r="D133" s="4" t="s">
        <v>25</v>
      </c>
      <c r="E133" s="8" t="s">
        <v>162</v>
      </c>
      <c r="F133" s="9">
        <v>6032.3582000000006</v>
      </c>
      <c r="G133" s="9">
        <v>6451.72</v>
      </c>
      <c r="H133" s="1" t="str">
        <f t="shared" si="2"/>
        <v>2005-2006 Qrt1</v>
      </c>
      <c r="I133" s="3"/>
      <c r="J133" s="4"/>
      <c r="K133" s="4"/>
      <c r="L133" s="4"/>
      <c r="M133" s="5"/>
      <c r="N133" s="5"/>
    </row>
    <row r="134" spans="1:14" x14ac:dyDescent="0.25">
      <c r="A134" s="2">
        <v>38446</v>
      </c>
      <c r="B134" s="3" t="s">
        <v>130</v>
      </c>
      <c r="C134" s="4" t="s">
        <v>40</v>
      </c>
      <c r="D134" s="4" t="s">
        <v>25</v>
      </c>
      <c r="E134" s="4" t="s">
        <v>163</v>
      </c>
      <c r="F134" s="5">
        <v>3918.3584000000001</v>
      </c>
      <c r="G134" s="5">
        <v>4452.68</v>
      </c>
      <c r="H134" s="1" t="str">
        <f t="shared" si="2"/>
        <v>2005-2006 Qrt1</v>
      </c>
      <c r="I134" s="7"/>
      <c r="J134" s="8"/>
      <c r="K134" s="4"/>
      <c r="L134" s="8"/>
      <c r="M134" s="9"/>
      <c r="N134" s="9"/>
    </row>
    <row r="135" spans="1:14" x14ac:dyDescent="0.25">
      <c r="A135" s="6">
        <v>38337</v>
      </c>
      <c r="B135" s="7" t="s">
        <v>130</v>
      </c>
      <c r="C135" s="8" t="s">
        <v>40</v>
      </c>
      <c r="D135" s="4" t="s">
        <v>9</v>
      </c>
      <c r="E135" s="8" t="s">
        <v>164</v>
      </c>
      <c r="F135" s="9">
        <v>4145.5819000000001</v>
      </c>
      <c r="G135" s="9">
        <v>7026.41</v>
      </c>
      <c r="H135" s="1" t="str">
        <f t="shared" si="2"/>
        <v>2004-2005 Qrt3</v>
      </c>
      <c r="I135" s="3"/>
      <c r="J135" s="4"/>
      <c r="K135" s="4"/>
      <c r="L135" s="4"/>
      <c r="M135" s="5"/>
      <c r="N135" s="5"/>
    </row>
    <row r="136" spans="1:14" x14ac:dyDescent="0.25">
      <c r="A136" s="2">
        <v>38543</v>
      </c>
      <c r="B136" s="3" t="s">
        <v>130</v>
      </c>
      <c r="C136" s="4" t="s">
        <v>40</v>
      </c>
      <c r="D136" s="4" t="s">
        <v>32</v>
      </c>
      <c r="E136" s="4" t="s">
        <v>165</v>
      </c>
      <c r="F136" s="5">
        <v>3381.0748000000003</v>
      </c>
      <c r="G136" s="5">
        <v>9138.0400000000009</v>
      </c>
      <c r="H136" s="1" t="str">
        <f t="shared" si="2"/>
        <v>2005-2006 Qrt2</v>
      </c>
      <c r="I136" s="7"/>
      <c r="J136" s="8"/>
      <c r="K136" s="4"/>
      <c r="L136" s="8"/>
      <c r="M136" s="9"/>
      <c r="N136" s="9"/>
    </row>
    <row r="137" spans="1:14" x14ac:dyDescent="0.25">
      <c r="A137" s="2">
        <v>38652</v>
      </c>
      <c r="B137" s="3" t="s">
        <v>130</v>
      </c>
      <c r="C137" s="4" t="s">
        <v>40</v>
      </c>
      <c r="D137" s="4" t="s">
        <v>25</v>
      </c>
      <c r="E137" s="4" t="s">
        <v>166</v>
      </c>
      <c r="F137" s="5">
        <v>6349.5871999999999</v>
      </c>
      <c r="G137" s="5">
        <v>7215.44</v>
      </c>
      <c r="H137" s="1" t="str">
        <f t="shared" si="2"/>
        <v>2005-2006 Qrt3</v>
      </c>
      <c r="I137" s="3"/>
      <c r="J137" s="4"/>
      <c r="K137" s="4"/>
      <c r="L137" s="4"/>
      <c r="M137" s="5"/>
      <c r="N137" s="5"/>
    </row>
    <row r="138" spans="1:14" x14ac:dyDescent="0.25">
      <c r="A138" s="2">
        <v>38530</v>
      </c>
      <c r="B138" s="3" t="s">
        <v>130</v>
      </c>
      <c r="C138" s="4" t="s">
        <v>40</v>
      </c>
      <c r="D138" s="4" t="s">
        <v>13</v>
      </c>
      <c r="E138" s="4" t="s">
        <v>167</v>
      </c>
      <c r="F138" s="5">
        <v>1074.6909000000001</v>
      </c>
      <c r="G138" s="5">
        <v>2904.57</v>
      </c>
      <c r="H138" s="1" t="str">
        <f t="shared" si="2"/>
        <v>2005-2006 Qrt1</v>
      </c>
      <c r="I138" s="3"/>
      <c r="J138" s="4"/>
      <c r="K138" s="4"/>
      <c r="L138" s="4"/>
      <c r="M138" s="5"/>
      <c r="N138" s="5"/>
    </row>
    <row r="139" spans="1:14" x14ac:dyDescent="0.25">
      <c r="A139" s="6">
        <v>38592</v>
      </c>
      <c r="B139" s="7" t="s">
        <v>130</v>
      </c>
      <c r="C139" s="8" t="s">
        <v>48</v>
      </c>
      <c r="D139" s="4" t="s">
        <v>25</v>
      </c>
      <c r="E139" s="8" t="s">
        <v>168</v>
      </c>
      <c r="F139" s="9">
        <v>5349.4444000000003</v>
      </c>
      <c r="G139" s="9">
        <v>7866.83</v>
      </c>
      <c r="H139" s="1" t="str">
        <f t="shared" si="2"/>
        <v>2005-2006 Qrt2</v>
      </c>
      <c r="I139" s="3"/>
      <c r="J139" s="4"/>
      <c r="K139" s="4"/>
      <c r="L139" s="4"/>
      <c r="M139" s="5"/>
      <c r="N139" s="5"/>
    </row>
    <row r="140" spans="1:14" x14ac:dyDescent="0.25">
      <c r="A140" s="6">
        <v>38346</v>
      </c>
      <c r="B140" s="7" t="s">
        <v>130</v>
      </c>
      <c r="C140" s="8" t="s">
        <v>48</v>
      </c>
      <c r="D140" s="4" t="s">
        <v>43</v>
      </c>
      <c r="E140" s="8" t="s">
        <v>169</v>
      </c>
      <c r="F140" s="9">
        <v>3343.9950000000003</v>
      </c>
      <c r="G140" s="9">
        <v>7431.1</v>
      </c>
      <c r="H140" s="1" t="str">
        <f t="shared" si="2"/>
        <v>2004-2005 Qrt3</v>
      </c>
      <c r="I140" s="7"/>
      <c r="J140" s="8"/>
      <c r="K140" s="4"/>
      <c r="L140" s="8"/>
      <c r="M140" s="9"/>
      <c r="N140" s="9"/>
    </row>
    <row r="141" spans="1:14" x14ac:dyDescent="0.25">
      <c r="A141" s="10">
        <v>38166</v>
      </c>
      <c r="B141" s="7" t="s">
        <v>130</v>
      </c>
      <c r="C141" s="8" t="s">
        <v>48</v>
      </c>
      <c r="D141" s="4" t="s">
        <v>9</v>
      </c>
      <c r="E141" s="8" t="s">
        <v>170</v>
      </c>
      <c r="F141" s="9">
        <v>844.62290000000007</v>
      </c>
      <c r="G141" s="9">
        <v>903.34</v>
      </c>
      <c r="H141" s="1" t="str">
        <f t="shared" si="2"/>
        <v>2004-2005 Qrt1</v>
      </c>
      <c r="I141" s="7"/>
      <c r="J141" s="8"/>
      <c r="K141" s="4"/>
      <c r="L141" s="8"/>
      <c r="M141" s="9"/>
      <c r="N141" s="9"/>
    </row>
    <row r="142" spans="1:14" x14ac:dyDescent="0.25">
      <c r="A142" s="6">
        <v>38462</v>
      </c>
      <c r="B142" s="7" t="s">
        <v>130</v>
      </c>
      <c r="C142" s="8" t="s">
        <v>48</v>
      </c>
      <c r="D142" s="4" t="s">
        <v>27</v>
      </c>
      <c r="E142" s="8" t="s">
        <v>171</v>
      </c>
      <c r="F142" s="9">
        <v>3970.2932000000001</v>
      </c>
      <c r="G142" s="9">
        <v>9233.24</v>
      </c>
      <c r="H142" s="1" t="str">
        <f t="shared" si="2"/>
        <v>2005-2006 Qrt1</v>
      </c>
      <c r="I142" s="7"/>
      <c r="J142" s="8"/>
      <c r="K142" s="4"/>
      <c r="L142" s="8"/>
      <c r="M142" s="9"/>
      <c r="N142" s="9"/>
    </row>
    <row r="143" spans="1:14" x14ac:dyDescent="0.25">
      <c r="A143" s="6">
        <v>38530</v>
      </c>
      <c r="B143" s="7" t="s">
        <v>130</v>
      </c>
      <c r="C143" s="8" t="s">
        <v>48</v>
      </c>
      <c r="D143" s="4" t="s">
        <v>19</v>
      </c>
      <c r="E143" s="8" t="s">
        <v>172</v>
      </c>
      <c r="F143" s="9">
        <v>3976.5967999999998</v>
      </c>
      <c r="G143" s="9">
        <v>4518.8599999999997</v>
      </c>
      <c r="H143" s="1" t="str">
        <f t="shared" si="2"/>
        <v>2005-2006 Qrt1</v>
      </c>
      <c r="I143" s="7"/>
      <c r="J143" s="8"/>
      <c r="K143" s="4"/>
      <c r="L143" s="8"/>
      <c r="M143" s="9"/>
      <c r="N143" s="9"/>
    </row>
    <row r="144" spans="1:14" x14ac:dyDescent="0.25">
      <c r="A144" s="2">
        <v>38658</v>
      </c>
      <c r="B144" s="3" t="s">
        <v>130</v>
      </c>
      <c r="C144" s="4" t="s">
        <v>48</v>
      </c>
      <c r="D144" s="4" t="s">
        <v>46</v>
      </c>
      <c r="E144" s="4" t="s">
        <v>173</v>
      </c>
      <c r="F144" s="5">
        <v>5180.1380000000008</v>
      </c>
      <c r="G144" s="5">
        <v>7617.85</v>
      </c>
      <c r="H144" s="1" t="str">
        <f t="shared" si="2"/>
        <v>2005-2006 Qrt3</v>
      </c>
      <c r="I144" s="7"/>
      <c r="J144" s="8"/>
      <c r="K144" s="4"/>
      <c r="L144" s="8"/>
      <c r="M144" s="9"/>
      <c r="N144" s="9"/>
    </row>
    <row r="145" spans="1:14" x14ac:dyDescent="0.25">
      <c r="A145" s="2">
        <v>38542</v>
      </c>
      <c r="B145" s="3" t="s">
        <v>130</v>
      </c>
      <c r="C145" s="4" t="s">
        <v>55</v>
      </c>
      <c r="D145" s="4" t="s">
        <v>25</v>
      </c>
      <c r="E145" s="4" t="s">
        <v>174</v>
      </c>
      <c r="F145" s="5">
        <v>3730.9585500000003</v>
      </c>
      <c r="G145" s="5">
        <v>3990.33</v>
      </c>
      <c r="H145" s="1" t="str">
        <f t="shared" si="2"/>
        <v>2005-2006 Qrt2</v>
      </c>
      <c r="I145" s="3"/>
      <c r="J145" s="4"/>
      <c r="K145" s="4"/>
      <c r="L145" s="4"/>
      <c r="M145" s="5"/>
      <c r="N145" s="5"/>
    </row>
    <row r="146" spans="1:14" x14ac:dyDescent="0.25">
      <c r="A146" s="2">
        <v>38366</v>
      </c>
      <c r="B146" s="3" t="s">
        <v>130</v>
      </c>
      <c r="C146" s="4" t="s">
        <v>55</v>
      </c>
      <c r="D146" s="4" t="s">
        <v>46</v>
      </c>
      <c r="E146" s="4" t="s">
        <v>175</v>
      </c>
      <c r="F146" s="5">
        <v>6385.7321000000002</v>
      </c>
      <c r="G146" s="5">
        <v>6829.66</v>
      </c>
      <c r="H146" s="1" t="str">
        <f t="shared" si="2"/>
        <v>2004-2005 Qrt4</v>
      </c>
      <c r="I146" s="3"/>
      <c r="J146" s="4"/>
      <c r="K146" s="4"/>
      <c r="L146" s="4"/>
      <c r="M146" s="5"/>
      <c r="N146" s="5"/>
    </row>
    <row r="147" spans="1:14" x14ac:dyDescent="0.25">
      <c r="A147" s="2">
        <v>38577</v>
      </c>
      <c r="B147" s="3" t="s">
        <v>130</v>
      </c>
      <c r="C147" s="4" t="s">
        <v>55</v>
      </c>
      <c r="D147" s="4" t="s">
        <v>37</v>
      </c>
      <c r="E147" s="4" t="s">
        <v>176</v>
      </c>
      <c r="F147" s="5">
        <v>2645.0640000000003</v>
      </c>
      <c r="G147" s="5">
        <v>5877.92</v>
      </c>
      <c r="H147" s="1" t="str">
        <f t="shared" si="2"/>
        <v>2005-2006 Qrt2</v>
      </c>
      <c r="I147" s="3"/>
      <c r="J147" s="4"/>
      <c r="K147" s="4"/>
      <c r="L147" s="4"/>
      <c r="M147" s="5"/>
      <c r="N147" s="5"/>
    </row>
    <row r="148" spans="1:14" x14ac:dyDescent="0.25">
      <c r="A148" s="6">
        <v>38338</v>
      </c>
      <c r="B148" s="7" t="s">
        <v>130</v>
      </c>
      <c r="C148" s="8" t="s">
        <v>55</v>
      </c>
      <c r="D148" s="4" t="s">
        <v>9</v>
      </c>
      <c r="E148" s="8" t="s">
        <v>177</v>
      </c>
      <c r="F148" s="9">
        <v>3075.82</v>
      </c>
      <c r="G148" s="9">
        <v>5592.4</v>
      </c>
      <c r="H148" s="1" t="str">
        <f t="shared" si="2"/>
        <v>2004-2005 Qrt3</v>
      </c>
      <c r="I148" s="3"/>
      <c r="J148" s="4"/>
      <c r="K148" s="4"/>
      <c r="L148" s="4"/>
      <c r="M148" s="5"/>
      <c r="N148" s="5"/>
    </row>
    <row r="149" spans="1:14" x14ac:dyDescent="0.25">
      <c r="A149" s="6">
        <v>38628</v>
      </c>
      <c r="B149" s="7" t="s">
        <v>130</v>
      </c>
      <c r="C149" s="8" t="s">
        <v>55</v>
      </c>
      <c r="D149" s="4" t="s">
        <v>15</v>
      </c>
      <c r="E149" s="8" t="s">
        <v>178</v>
      </c>
      <c r="F149" s="9">
        <v>1461.2336</v>
      </c>
      <c r="G149" s="9">
        <v>3949.28</v>
      </c>
      <c r="H149" s="1" t="str">
        <f t="shared" si="2"/>
        <v>2005-2006 Qrt3</v>
      </c>
      <c r="I149" s="7"/>
      <c r="J149" s="8"/>
      <c r="K149" s="4"/>
      <c r="L149" s="8"/>
      <c r="M149" s="9"/>
      <c r="N149" s="9"/>
    </row>
    <row r="150" spans="1:14" x14ac:dyDescent="0.25">
      <c r="A150" s="6">
        <v>38381</v>
      </c>
      <c r="B150" s="7" t="s">
        <v>130</v>
      </c>
      <c r="C150" s="8" t="s">
        <v>55</v>
      </c>
      <c r="D150" s="4" t="s">
        <v>13</v>
      </c>
      <c r="E150" s="8" t="s">
        <v>179</v>
      </c>
      <c r="F150" s="9">
        <v>7371.4425000000001</v>
      </c>
      <c r="G150" s="9">
        <v>9828.59</v>
      </c>
      <c r="H150" s="1" t="str">
        <f t="shared" si="2"/>
        <v>2004-2005 Qrt4</v>
      </c>
      <c r="I150" s="7"/>
      <c r="J150" s="8"/>
      <c r="K150" s="4"/>
      <c r="L150" s="8"/>
      <c r="M150" s="9"/>
      <c r="N150" s="9"/>
    </row>
    <row r="151" spans="1:14" x14ac:dyDescent="0.25">
      <c r="A151" s="6">
        <v>38640</v>
      </c>
      <c r="B151" s="7" t="s">
        <v>130</v>
      </c>
      <c r="C151" s="8" t="s">
        <v>66</v>
      </c>
      <c r="D151" s="4" t="s">
        <v>27</v>
      </c>
      <c r="E151" s="8" t="s">
        <v>180</v>
      </c>
      <c r="F151" s="9">
        <v>815.20889999999997</v>
      </c>
      <c r="G151" s="9">
        <v>1381.71</v>
      </c>
      <c r="H151" s="1" t="str">
        <f t="shared" si="2"/>
        <v>2005-2006 Qrt3</v>
      </c>
      <c r="I151" s="7"/>
      <c r="J151" s="8"/>
      <c r="K151" s="4"/>
      <c r="L151" s="8"/>
      <c r="M151" s="9"/>
      <c r="N151" s="9"/>
    </row>
    <row r="152" spans="1:14" x14ac:dyDescent="0.25">
      <c r="A152" s="6">
        <v>38855</v>
      </c>
      <c r="B152" s="7" t="s">
        <v>130</v>
      </c>
      <c r="C152" s="8" t="s">
        <v>66</v>
      </c>
      <c r="D152" s="4" t="s">
        <v>46</v>
      </c>
      <c r="E152" s="8" t="s">
        <v>181</v>
      </c>
      <c r="F152" s="9">
        <v>2442.518</v>
      </c>
      <c r="G152" s="9">
        <v>6601.4</v>
      </c>
      <c r="H152" s="1" t="str">
        <f t="shared" si="2"/>
        <v>2006-2007 Qrt1</v>
      </c>
      <c r="I152" s="7"/>
      <c r="J152" s="8"/>
      <c r="K152" s="4"/>
      <c r="L152" s="8"/>
      <c r="M152" s="9"/>
      <c r="N152" s="9"/>
    </row>
    <row r="153" spans="1:14" x14ac:dyDescent="0.25">
      <c r="A153" s="10">
        <v>38628</v>
      </c>
      <c r="B153" s="7" t="s">
        <v>130</v>
      </c>
      <c r="C153" s="8" t="s">
        <v>66</v>
      </c>
      <c r="D153" s="4" t="s">
        <v>46</v>
      </c>
      <c r="E153" s="8" t="s">
        <v>182</v>
      </c>
      <c r="F153" s="9">
        <v>9189.7783999999992</v>
      </c>
      <c r="G153" s="9">
        <v>9828.64</v>
      </c>
      <c r="H153" s="1" t="str">
        <f t="shared" si="2"/>
        <v>2005-2006 Qrt3</v>
      </c>
      <c r="I153" s="7"/>
      <c r="J153" s="8"/>
      <c r="K153" s="4"/>
      <c r="L153" s="8"/>
      <c r="M153" s="9"/>
      <c r="N153" s="9"/>
    </row>
    <row r="154" spans="1:14" x14ac:dyDescent="0.25">
      <c r="A154" s="6">
        <v>38462</v>
      </c>
      <c r="B154" s="7" t="s">
        <v>130</v>
      </c>
      <c r="C154" s="8" t="s">
        <v>66</v>
      </c>
      <c r="D154" s="4" t="s">
        <v>27</v>
      </c>
      <c r="E154" s="8" t="s">
        <v>183</v>
      </c>
      <c r="F154" s="9">
        <v>4501.7550000000001</v>
      </c>
      <c r="G154" s="9">
        <v>6002.34</v>
      </c>
      <c r="H154" s="1" t="str">
        <f t="shared" si="2"/>
        <v>2005-2006 Qrt1</v>
      </c>
      <c r="I154" s="7"/>
      <c r="J154" s="8"/>
      <c r="K154" s="4"/>
      <c r="L154" s="8"/>
      <c r="M154" s="9"/>
      <c r="N154" s="9"/>
    </row>
    <row r="155" spans="1:14" x14ac:dyDescent="0.25">
      <c r="A155" s="6">
        <v>38795</v>
      </c>
      <c r="B155" s="7" t="s">
        <v>130</v>
      </c>
      <c r="C155" s="8" t="s">
        <v>66</v>
      </c>
      <c r="D155" s="4" t="s">
        <v>25</v>
      </c>
      <c r="E155" s="8" t="s">
        <v>184</v>
      </c>
      <c r="F155" s="9">
        <v>4976.2782999999999</v>
      </c>
      <c r="G155" s="9">
        <v>8434.3700000000008</v>
      </c>
      <c r="H155" s="1" t="str">
        <f t="shared" si="2"/>
        <v>2005-2006 Qrt4</v>
      </c>
      <c r="I155" s="7"/>
      <c r="J155" s="8"/>
      <c r="K155" s="4"/>
      <c r="L155" s="8"/>
      <c r="M155" s="9"/>
      <c r="N155" s="9"/>
    </row>
    <row r="156" spans="1:14" x14ac:dyDescent="0.25">
      <c r="A156" s="6">
        <v>38447</v>
      </c>
      <c r="B156" s="7" t="s">
        <v>185</v>
      </c>
      <c r="C156" s="8" t="s">
        <v>8</v>
      </c>
      <c r="D156" s="4" t="s">
        <v>43</v>
      </c>
      <c r="E156" s="8" t="s">
        <v>186</v>
      </c>
      <c r="F156" s="9">
        <v>4007.9863999999998</v>
      </c>
      <c r="G156" s="9">
        <v>4554.53</v>
      </c>
      <c r="H156" s="1" t="str">
        <f t="shared" si="2"/>
        <v>2005-2006 Qrt1</v>
      </c>
      <c r="I156" s="7"/>
      <c r="J156" s="8"/>
      <c r="K156" s="4"/>
      <c r="L156" s="8"/>
      <c r="M156" s="9"/>
      <c r="N156" s="9"/>
    </row>
    <row r="157" spans="1:14" x14ac:dyDescent="0.25">
      <c r="A157" s="6">
        <v>38412</v>
      </c>
      <c r="B157" s="7" t="s">
        <v>185</v>
      </c>
      <c r="C157" s="8" t="s">
        <v>8</v>
      </c>
      <c r="D157" s="4" t="s">
        <v>13</v>
      </c>
      <c r="E157" s="8" t="s">
        <v>187</v>
      </c>
      <c r="F157" s="9">
        <v>2741.9580000000001</v>
      </c>
      <c r="G157" s="9">
        <v>6093.24</v>
      </c>
      <c r="H157" s="1" t="str">
        <f t="shared" si="2"/>
        <v>2004-2005 Qrt4</v>
      </c>
      <c r="I157" s="7"/>
      <c r="J157" s="8"/>
      <c r="K157" s="4"/>
      <c r="L157" s="8"/>
      <c r="M157" s="9"/>
      <c r="N157" s="9"/>
    </row>
    <row r="158" spans="1:14" x14ac:dyDescent="0.25">
      <c r="A158" s="6">
        <v>38426</v>
      </c>
      <c r="B158" s="7" t="s">
        <v>185</v>
      </c>
      <c r="C158" s="8" t="s">
        <v>8</v>
      </c>
      <c r="D158" s="4" t="s">
        <v>71</v>
      </c>
      <c r="E158" s="8" t="s">
        <v>188</v>
      </c>
      <c r="F158" s="9">
        <v>3491.8708999999999</v>
      </c>
      <c r="G158" s="9">
        <v>8120.63</v>
      </c>
      <c r="H158" s="1" t="str">
        <f t="shared" si="2"/>
        <v>2004-2005 Qrt4</v>
      </c>
      <c r="I158" s="7"/>
      <c r="J158" s="8"/>
      <c r="K158" s="4"/>
      <c r="L158" s="8"/>
      <c r="M158" s="9"/>
      <c r="N158" s="9"/>
    </row>
    <row r="159" spans="1:14" x14ac:dyDescent="0.25">
      <c r="A159" s="2">
        <v>38428</v>
      </c>
      <c r="B159" s="3" t="s">
        <v>185</v>
      </c>
      <c r="C159" s="4" t="s">
        <v>8</v>
      </c>
      <c r="D159" s="4" t="s">
        <v>27</v>
      </c>
      <c r="E159" s="4" t="s">
        <v>189</v>
      </c>
      <c r="F159" s="5">
        <v>558.24749999999995</v>
      </c>
      <c r="G159" s="5">
        <v>1298.25</v>
      </c>
      <c r="H159" s="1" t="str">
        <f t="shared" si="2"/>
        <v>2004-2005 Qrt4</v>
      </c>
      <c r="I159" s="7"/>
      <c r="J159" s="8"/>
      <c r="K159" s="4"/>
      <c r="L159" s="8"/>
      <c r="M159" s="9"/>
      <c r="N159" s="9"/>
    </row>
    <row r="160" spans="1:14" x14ac:dyDescent="0.25">
      <c r="A160" s="2">
        <v>38763</v>
      </c>
      <c r="B160" s="3" t="s">
        <v>185</v>
      </c>
      <c r="C160" s="4" t="s">
        <v>8</v>
      </c>
      <c r="D160" s="4" t="s">
        <v>27</v>
      </c>
      <c r="E160" s="4" t="s">
        <v>190</v>
      </c>
      <c r="F160" s="5">
        <v>58.759700000000002</v>
      </c>
      <c r="G160" s="5">
        <v>158.81</v>
      </c>
      <c r="H160" s="1" t="str">
        <f t="shared" si="2"/>
        <v>2005-2006 Qrt4</v>
      </c>
      <c r="I160" s="3"/>
      <c r="J160" s="4"/>
      <c r="K160" s="4"/>
      <c r="L160" s="4"/>
      <c r="M160" s="5"/>
      <c r="N160" s="5"/>
    </row>
    <row r="161" spans="1:14" x14ac:dyDescent="0.25">
      <c r="A161" s="6">
        <v>38700</v>
      </c>
      <c r="B161" s="7" t="s">
        <v>185</v>
      </c>
      <c r="C161" s="8" t="s">
        <v>8</v>
      </c>
      <c r="D161" s="4" t="s">
        <v>71</v>
      </c>
      <c r="E161" s="8" t="s">
        <v>191</v>
      </c>
      <c r="F161" s="9">
        <v>947.63829999999996</v>
      </c>
      <c r="G161" s="9">
        <v>2203.81</v>
      </c>
      <c r="H161" s="1" t="str">
        <f t="shared" si="2"/>
        <v>2005-2006 Qrt3</v>
      </c>
      <c r="I161" s="3"/>
      <c r="J161" s="4"/>
      <c r="K161" s="4"/>
      <c r="L161" s="4"/>
      <c r="M161" s="5"/>
      <c r="N161" s="5"/>
    </row>
    <row r="162" spans="1:14" x14ac:dyDescent="0.25">
      <c r="A162" s="2">
        <v>38612</v>
      </c>
      <c r="B162" s="3" t="s">
        <v>185</v>
      </c>
      <c r="C162" s="4" t="s">
        <v>8</v>
      </c>
      <c r="D162" s="4" t="s">
        <v>46</v>
      </c>
      <c r="E162" s="4" t="s">
        <v>192</v>
      </c>
      <c r="F162" s="5">
        <v>1660.4822999999999</v>
      </c>
      <c r="G162" s="5">
        <v>4487.79</v>
      </c>
      <c r="H162" s="1" t="str">
        <f t="shared" si="2"/>
        <v>2005-2006 Qrt2</v>
      </c>
      <c r="I162" s="7"/>
      <c r="J162" s="8"/>
      <c r="K162" s="4"/>
      <c r="L162" s="8"/>
      <c r="M162" s="9"/>
      <c r="N162" s="9"/>
    </row>
    <row r="163" spans="1:14" x14ac:dyDescent="0.25">
      <c r="A163" s="2">
        <v>38349</v>
      </c>
      <c r="B163" s="3" t="s">
        <v>185</v>
      </c>
      <c r="C163" s="4" t="s">
        <v>8</v>
      </c>
      <c r="D163" s="4" t="s">
        <v>9</v>
      </c>
      <c r="E163" s="4" t="s">
        <v>193</v>
      </c>
      <c r="F163" s="5">
        <v>3621.7487000000001</v>
      </c>
      <c r="G163" s="5">
        <v>9788.51</v>
      </c>
      <c r="H163" s="1" t="str">
        <f t="shared" si="2"/>
        <v>2004-2005 Qrt3</v>
      </c>
      <c r="I163" s="3"/>
      <c r="J163" s="4"/>
      <c r="K163" s="4"/>
      <c r="L163" s="4"/>
      <c r="M163" s="5"/>
      <c r="N163" s="5"/>
    </row>
    <row r="164" spans="1:14" x14ac:dyDescent="0.25">
      <c r="A164" s="6">
        <v>38647</v>
      </c>
      <c r="B164" s="7" t="s">
        <v>185</v>
      </c>
      <c r="C164" s="8" t="s">
        <v>8</v>
      </c>
      <c r="D164" s="4" t="s">
        <v>43</v>
      </c>
      <c r="E164" s="8" t="s">
        <v>194</v>
      </c>
      <c r="F164" s="9">
        <v>819.23680000000002</v>
      </c>
      <c r="G164" s="9">
        <v>1204.76</v>
      </c>
      <c r="H164" s="1" t="str">
        <f t="shared" si="2"/>
        <v>2005-2006 Qrt3</v>
      </c>
      <c r="I164" s="3"/>
      <c r="J164" s="4"/>
      <c r="K164" s="4"/>
      <c r="L164" s="4"/>
      <c r="M164" s="5"/>
      <c r="N164" s="5"/>
    </row>
    <row r="165" spans="1:14" x14ac:dyDescent="0.25">
      <c r="A165" s="6">
        <v>38337</v>
      </c>
      <c r="B165" s="7" t="s">
        <v>185</v>
      </c>
      <c r="C165" s="8" t="s">
        <v>8</v>
      </c>
      <c r="D165" s="4" t="s">
        <v>37</v>
      </c>
      <c r="E165" s="8" t="s">
        <v>195</v>
      </c>
      <c r="F165" s="9">
        <v>1232.2650000000001</v>
      </c>
      <c r="G165" s="9">
        <v>1643.02</v>
      </c>
      <c r="H165" s="1" t="str">
        <f t="shared" si="2"/>
        <v>2004-2005 Qrt3</v>
      </c>
      <c r="I165" s="7"/>
      <c r="J165" s="8"/>
      <c r="K165" s="4"/>
      <c r="L165" s="8"/>
      <c r="M165" s="9"/>
      <c r="N165" s="9"/>
    </row>
    <row r="166" spans="1:14" x14ac:dyDescent="0.25">
      <c r="A166" s="2">
        <v>38226</v>
      </c>
      <c r="B166" s="3" t="s">
        <v>185</v>
      </c>
      <c r="C166" s="4" t="s">
        <v>8</v>
      </c>
      <c r="D166" s="4" t="s">
        <v>25</v>
      </c>
      <c r="E166" s="4" t="s">
        <v>196</v>
      </c>
      <c r="F166" s="5">
        <v>1441.1398999999999</v>
      </c>
      <c r="G166" s="5">
        <v>2442.61</v>
      </c>
      <c r="H166" s="1" t="str">
        <f t="shared" si="2"/>
        <v>2004-2005 Qrt2</v>
      </c>
      <c r="I166" s="7"/>
      <c r="J166" s="8"/>
      <c r="K166" s="4"/>
      <c r="L166" s="8"/>
      <c r="M166" s="9"/>
      <c r="N166" s="9"/>
    </row>
    <row r="167" spans="1:14" x14ac:dyDescent="0.25">
      <c r="A167" s="6">
        <v>38715</v>
      </c>
      <c r="B167" s="7" t="s">
        <v>185</v>
      </c>
      <c r="C167" s="8" t="s">
        <v>8</v>
      </c>
      <c r="D167" s="4" t="s">
        <v>15</v>
      </c>
      <c r="E167" s="8" t="s">
        <v>197</v>
      </c>
      <c r="F167" s="9">
        <v>3132.6833000000001</v>
      </c>
      <c r="G167" s="9">
        <v>7285.31</v>
      </c>
      <c r="H167" s="1" t="str">
        <f t="shared" si="2"/>
        <v>2005-2006 Qrt3</v>
      </c>
      <c r="I167" s="3"/>
      <c r="J167" s="4"/>
      <c r="K167" s="4"/>
      <c r="L167" s="4"/>
      <c r="M167" s="5"/>
      <c r="N167" s="5"/>
    </row>
    <row r="168" spans="1:14" x14ac:dyDescent="0.25">
      <c r="A168" s="6">
        <v>38298</v>
      </c>
      <c r="B168" s="7" t="s">
        <v>185</v>
      </c>
      <c r="C168" s="8" t="s">
        <v>8</v>
      </c>
      <c r="D168" s="4" t="s">
        <v>9</v>
      </c>
      <c r="E168" s="8" t="s">
        <v>198</v>
      </c>
      <c r="F168" s="9">
        <v>3407.4755</v>
      </c>
      <c r="G168" s="9">
        <v>6195.41</v>
      </c>
      <c r="H168" s="1" t="str">
        <f t="shared" si="2"/>
        <v>2004-2005 Qrt3</v>
      </c>
      <c r="I168" s="7"/>
      <c r="J168" s="8"/>
      <c r="K168" s="4"/>
      <c r="L168" s="8"/>
      <c r="M168" s="9"/>
      <c r="N168" s="9"/>
    </row>
    <row r="169" spans="1:14" x14ac:dyDescent="0.25">
      <c r="A169" s="6">
        <v>38737</v>
      </c>
      <c r="B169" s="7" t="s">
        <v>185</v>
      </c>
      <c r="C169" s="8" t="s">
        <v>22</v>
      </c>
      <c r="D169" s="4" t="s">
        <v>43</v>
      </c>
      <c r="E169" s="8" t="s">
        <v>199</v>
      </c>
      <c r="F169" s="9">
        <v>2790.6525999999999</v>
      </c>
      <c r="G169" s="9">
        <v>4811.47</v>
      </c>
      <c r="H169" s="1" t="str">
        <f t="shared" si="2"/>
        <v>2005-2006 Qrt4</v>
      </c>
      <c r="I169" s="7"/>
      <c r="J169" s="8"/>
      <c r="K169" s="4"/>
      <c r="L169" s="8"/>
      <c r="M169" s="9"/>
      <c r="N169" s="9"/>
    </row>
    <row r="170" spans="1:14" x14ac:dyDescent="0.25">
      <c r="A170" s="6">
        <v>38491</v>
      </c>
      <c r="B170" s="7" t="s">
        <v>185</v>
      </c>
      <c r="C170" s="8" t="s">
        <v>22</v>
      </c>
      <c r="D170" s="4" t="s">
        <v>85</v>
      </c>
      <c r="E170" s="8" t="s">
        <v>200</v>
      </c>
      <c r="F170" s="9">
        <v>1319.846</v>
      </c>
      <c r="G170" s="9">
        <v>2399.7199999999998</v>
      </c>
      <c r="H170" s="1" t="str">
        <f t="shared" si="2"/>
        <v>2005-2006 Qrt1</v>
      </c>
      <c r="I170" s="7"/>
      <c r="J170" s="8"/>
      <c r="K170" s="4"/>
      <c r="L170" s="8"/>
      <c r="M170" s="9"/>
      <c r="N170" s="9"/>
    </row>
    <row r="171" spans="1:14" x14ac:dyDescent="0.25">
      <c r="A171" s="2">
        <v>38190</v>
      </c>
      <c r="B171" s="3" t="s">
        <v>185</v>
      </c>
      <c r="C171" s="4" t="s">
        <v>22</v>
      </c>
      <c r="D171" s="4" t="s">
        <v>25</v>
      </c>
      <c r="E171" s="4" t="s">
        <v>201</v>
      </c>
      <c r="F171" s="5">
        <v>649.5005000000001</v>
      </c>
      <c r="G171" s="5">
        <v>1180.9100000000001</v>
      </c>
      <c r="H171" s="1" t="str">
        <f t="shared" si="2"/>
        <v>2004-2005 Qrt2</v>
      </c>
      <c r="I171" s="7"/>
      <c r="J171" s="8"/>
      <c r="K171" s="4"/>
      <c r="L171" s="8"/>
      <c r="M171" s="9"/>
      <c r="N171" s="9"/>
    </row>
    <row r="172" spans="1:14" x14ac:dyDescent="0.25">
      <c r="A172" s="6">
        <v>38190</v>
      </c>
      <c r="B172" s="11" t="s">
        <v>185</v>
      </c>
      <c r="C172" s="12" t="s">
        <v>22</v>
      </c>
      <c r="D172" s="4" t="s">
        <v>85</v>
      </c>
      <c r="E172" s="12" t="s">
        <v>201</v>
      </c>
      <c r="F172" s="9">
        <v>200</v>
      </c>
      <c r="G172" s="9">
        <v>500</v>
      </c>
      <c r="H172" s="1" t="str">
        <f t="shared" si="2"/>
        <v>2004-2005 Qrt2</v>
      </c>
      <c r="I172" s="3"/>
      <c r="J172" s="4"/>
      <c r="K172" s="4"/>
      <c r="L172" s="4"/>
      <c r="M172" s="5"/>
      <c r="N172" s="5"/>
    </row>
    <row r="173" spans="1:14" x14ac:dyDescent="0.25">
      <c r="A173" s="2">
        <v>38782</v>
      </c>
      <c r="B173" s="3" t="s">
        <v>185</v>
      </c>
      <c r="C173" s="4" t="s">
        <v>24</v>
      </c>
      <c r="D173" s="4" t="s">
        <v>37</v>
      </c>
      <c r="E173" s="4" t="s">
        <v>202</v>
      </c>
      <c r="F173" s="5">
        <v>2356.6840000000002</v>
      </c>
      <c r="G173" s="5">
        <v>4284.88</v>
      </c>
      <c r="H173" s="1" t="str">
        <f t="shared" si="2"/>
        <v>2005-2006 Qrt4</v>
      </c>
      <c r="I173" s="11"/>
      <c r="J173" s="12"/>
      <c r="K173" s="4"/>
      <c r="L173" s="12"/>
      <c r="M173" s="9"/>
      <c r="N173" s="9"/>
    </row>
    <row r="174" spans="1:14" x14ac:dyDescent="0.25">
      <c r="A174" s="6">
        <v>38185</v>
      </c>
      <c r="B174" s="7" t="s">
        <v>185</v>
      </c>
      <c r="C174" s="8" t="s">
        <v>24</v>
      </c>
      <c r="D174" s="4" t="s">
        <v>32</v>
      </c>
      <c r="E174" s="8" t="s">
        <v>159</v>
      </c>
      <c r="F174" s="9">
        <v>1210.3425</v>
      </c>
      <c r="G174" s="9">
        <v>1613.79</v>
      </c>
      <c r="H174" s="1" t="str">
        <f t="shared" si="2"/>
        <v>2004-2005 Qrt2</v>
      </c>
      <c r="I174" s="3"/>
      <c r="J174" s="4"/>
      <c r="K174" s="4"/>
      <c r="L174" s="4"/>
      <c r="M174" s="5"/>
      <c r="N174" s="5"/>
    </row>
    <row r="175" spans="1:14" x14ac:dyDescent="0.25">
      <c r="A175" s="6">
        <v>38170</v>
      </c>
      <c r="B175" s="7" t="s">
        <v>185</v>
      </c>
      <c r="C175" s="8" t="s">
        <v>24</v>
      </c>
      <c r="D175" s="4" t="s">
        <v>15</v>
      </c>
      <c r="E175" s="8" t="s">
        <v>203</v>
      </c>
      <c r="F175" s="9">
        <v>836.17600000000004</v>
      </c>
      <c r="G175" s="9">
        <v>1520.32</v>
      </c>
      <c r="H175" s="1" t="str">
        <f t="shared" si="2"/>
        <v>2004-2005 Qrt2</v>
      </c>
      <c r="I175" s="7"/>
      <c r="J175" s="8"/>
      <c r="K175" s="4"/>
      <c r="L175" s="8"/>
      <c r="M175" s="9"/>
      <c r="N175" s="9"/>
    </row>
    <row r="176" spans="1:14" x14ac:dyDescent="0.25">
      <c r="A176" s="2">
        <v>38695</v>
      </c>
      <c r="B176" s="3" t="s">
        <v>185</v>
      </c>
      <c r="C176" s="4" t="s">
        <v>24</v>
      </c>
      <c r="D176" s="4" t="s">
        <v>71</v>
      </c>
      <c r="E176" s="4" t="s">
        <v>204</v>
      </c>
      <c r="F176" s="5">
        <v>1479.2355</v>
      </c>
      <c r="G176" s="5">
        <v>3287.19</v>
      </c>
      <c r="H176" s="1" t="str">
        <f t="shared" si="2"/>
        <v>2005-2006 Qrt3</v>
      </c>
      <c r="I176" s="7"/>
      <c r="J176" s="8"/>
      <c r="K176" s="4"/>
      <c r="L176" s="8"/>
      <c r="M176" s="9"/>
      <c r="N176" s="9"/>
    </row>
    <row r="177" spans="1:14" x14ac:dyDescent="0.25">
      <c r="A177" s="6">
        <v>38570</v>
      </c>
      <c r="B177" s="7" t="s">
        <v>185</v>
      </c>
      <c r="C177" s="8" t="s">
        <v>24</v>
      </c>
      <c r="D177" s="4" t="s">
        <v>43</v>
      </c>
      <c r="E177" s="8" t="s">
        <v>205</v>
      </c>
      <c r="F177" s="9">
        <v>607.64859999999999</v>
      </c>
      <c r="G177" s="9">
        <v>1047.67</v>
      </c>
      <c r="H177" s="1" t="str">
        <f t="shared" si="2"/>
        <v>2005-2006 Qrt2</v>
      </c>
      <c r="I177" s="3"/>
      <c r="J177" s="4"/>
      <c r="K177" s="4"/>
      <c r="L177" s="4"/>
      <c r="M177" s="5"/>
      <c r="N177" s="5"/>
    </row>
    <row r="178" spans="1:14" x14ac:dyDescent="0.25">
      <c r="A178" s="6">
        <v>38868</v>
      </c>
      <c r="B178" s="7" t="s">
        <v>185</v>
      </c>
      <c r="C178" s="8" t="s">
        <v>24</v>
      </c>
      <c r="D178" s="4" t="s">
        <v>19</v>
      </c>
      <c r="E178" s="8" t="s">
        <v>206</v>
      </c>
      <c r="F178" s="9">
        <v>4494.4470000000001</v>
      </c>
      <c r="G178" s="9">
        <v>9987.66</v>
      </c>
      <c r="H178" s="1" t="str">
        <f t="shared" si="2"/>
        <v>2006-2007 Qrt1</v>
      </c>
      <c r="I178" s="7"/>
      <c r="J178" s="8"/>
      <c r="K178" s="4"/>
      <c r="L178" s="8"/>
      <c r="M178" s="9"/>
      <c r="N178" s="9"/>
    </row>
    <row r="179" spans="1:14" x14ac:dyDescent="0.25">
      <c r="A179" s="6">
        <v>38706</v>
      </c>
      <c r="B179" s="7" t="s">
        <v>185</v>
      </c>
      <c r="C179" s="8" t="s">
        <v>24</v>
      </c>
      <c r="D179" s="4" t="s">
        <v>32</v>
      </c>
      <c r="E179" s="8" t="s">
        <v>207</v>
      </c>
      <c r="F179" s="9">
        <v>2212.8230000000003</v>
      </c>
      <c r="G179" s="9">
        <v>5146.1000000000004</v>
      </c>
      <c r="H179" s="1" t="str">
        <f t="shared" si="2"/>
        <v>2005-2006 Qrt3</v>
      </c>
      <c r="I179" s="7"/>
      <c r="J179" s="8"/>
      <c r="K179" s="4"/>
      <c r="L179" s="8"/>
      <c r="M179" s="9"/>
      <c r="N179" s="9"/>
    </row>
    <row r="180" spans="1:14" x14ac:dyDescent="0.25">
      <c r="A180" s="2">
        <v>38854</v>
      </c>
      <c r="B180" s="3" t="s">
        <v>185</v>
      </c>
      <c r="C180" s="4" t="s">
        <v>24</v>
      </c>
      <c r="D180" s="4" t="s">
        <v>37</v>
      </c>
      <c r="E180" s="4" t="s">
        <v>208</v>
      </c>
      <c r="F180" s="5">
        <v>2764.3959999999997</v>
      </c>
      <c r="G180" s="5">
        <v>4766.2</v>
      </c>
      <c r="H180" s="1" t="str">
        <f t="shared" si="2"/>
        <v>2006-2007 Qrt1</v>
      </c>
      <c r="I180" s="7"/>
      <c r="J180" s="8"/>
      <c r="K180" s="4"/>
      <c r="L180" s="8"/>
      <c r="M180" s="9"/>
      <c r="N180" s="9"/>
    </row>
    <row r="181" spans="1:14" x14ac:dyDescent="0.25">
      <c r="A181" s="6">
        <v>38454</v>
      </c>
      <c r="B181" s="7" t="s">
        <v>185</v>
      </c>
      <c r="C181" s="8" t="s">
        <v>24</v>
      </c>
      <c r="D181" s="4" t="s">
        <v>13</v>
      </c>
      <c r="E181" s="8" t="s">
        <v>209</v>
      </c>
      <c r="F181" s="9">
        <v>4296.4137999999994</v>
      </c>
      <c r="G181" s="9">
        <v>7407.61</v>
      </c>
      <c r="H181" s="1" t="str">
        <f t="shared" si="2"/>
        <v>2005-2006 Qrt1</v>
      </c>
      <c r="I181" s="3"/>
      <c r="J181" s="4"/>
      <c r="K181" s="4"/>
      <c r="L181" s="4"/>
      <c r="M181" s="5"/>
      <c r="N181" s="5"/>
    </row>
    <row r="182" spans="1:14" x14ac:dyDescent="0.25">
      <c r="A182" s="2">
        <v>38545</v>
      </c>
      <c r="B182" s="3" t="s">
        <v>185</v>
      </c>
      <c r="C182" s="4" t="s">
        <v>24</v>
      </c>
      <c r="D182" s="4" t="s">
        <v>27</v>
      </c>
      <c r="E182" s="4" t="s">
        <v>210</v>
      </c>
      <c r="F182" s="5">
        <v>2880.9</v>
      </c>
      <c r="G182" s="5">
        <v>3273.75</v>
      </c>
      <c r="H182" s="1" t="str">
        <f t="shared" si="2"/>
        <v>2005-2006 Qrt2</v>
      </c>
      <c r="I182" s="7"/>
      <c r="J182" s="8"/>
      <c r="K182" s="4"/>
      <c r="L182" s="8"/>
      <c r="M182" s="9"/>
      <c r="N182" s="9"/>
    </row>
    <row r="183" spans="1:14" x14ac:dyDescent="0.25">
      <c r="A183" s="6">
        <v>38574</v>
      </c>
      <c r="B183" s="7" t="s">
        <v>185</v>
      </c>
      <c r="C183" s="8" t="s">
        <v>24</v>
      </c>
      <c r="D183" s="4" t="s">
        <v>27</v>
      </c>
      <c r="E183" s="8" t="s">
        <v>211</v>
      </c>
      <c r="F183" s="9">
        <v>526.07939999999996</v>
      </c>
      <c r="G183" s="9">
        <v>891.66</v>
      </c>
      <c r="H183" s="1" t="str">
        <f t="shared" si="2"/>
        <v>2005-2006 Qrt2</v>
      </c>
      <c r="I183" s="3"/>
      <c r="J183" s="4"/>
      <c r="K183" s="4"/>
      <c r="L183" s="4"/>
      <c r="M183" s="5"/>
      <c r="N183" s="5"/>
    </row>
    <row r="184" spans="1:14" x14ac:dyDescent="0.25">
      <c r="A184" s="2">
        <v>38884</v>
      </c>
      <c r="B184" s="3" t="s">
        <v>185</v>
      </c>
      <c r="C184" s="4" t="s">
        <v>24</v>
      </c>
      <c r="D184" s="4" t="s">
        <v>11</v>
      </c>
      <c r="E184" s="4" t="s">
        <v>212</v>
      </c>
      <c r="F184" s="5">
        <v>1835.8971999999999</v>
      </c>
      <c r="G184" s="5">
        <v>3165.34</v>
      </c>
      <c r="H184" s="1" t="str">
        <f t="shared" si="2"/>
        <v>2006-2007 Qrt1</v>
      </c>
      <c r="I184" s="7"/>
      <c r="J184" s="8"/>
      <c r="K184" s="4"/>
      <c r="L184" s="8"/>
      <c r="M184" s="9"/>
      <c r="N184" s="9"/>
    </row>
    <row r="185" spans="1:14" x14ac:dyDescent="0.25">
      <c r="A185" s="2">
        <v>38811</v>
      </c>
      <c r="B185" s="3" t="s">
        <v>185</v>
      </c>
      <c r="C185" s="4" t="s">
        <v>24</v>
      </c>
      <c r="D185" s="4" t="s">
        <v>43</v>
      </c>
      <c r="E185" s="4" t="s">
        <v>213</v>
      </c>
      <c r="F185" s="5">
        <v>1070.9503</v>
      </c>
      <c r="G185" s="5">
        <v>1815.17</v>
      </c>
      <c r="H185" s="1" t="str">
        <f t="shared" si="2"/>
        <v>2006-2007 Qrt1</v>
      </c>
      <c r="I185" s="3"/>
      <c r="J185" s="4"/>
      <c r="K185" s="4"/>
      <c r="L185" s="4"/>
      <c r="M185" s="5"/>
      <c r="N185" s="5"/>
    </row>
    <row r="186" spans="1:14" x14ac:dyDescent="0.25">
      <c r="A186" s="2">
        <v>38510</v>
      </c>
      <c r="B186" s="3" t="s">
        <v>185</v>
      </c>
      <c r="C186" s="4" t="s">
        <v>30</v>
      </c>
      <c r="D186" s="4" t="s">
        <v>32</v>
      </c>
      <c r="E186" s="4" t="s">
        <v>214</v>
      </c>
      <c r="F186" s="5">
        <v>3387.0825000000004</v>
      </c>
      <c r="G186" s="5">
        <v>7526.85</v>
      </c>
      <c r="H186" s="1" t="str">
        <f t="shared" si="2"/>
        <v>2005-2006 Qrt1</v>
      </c>
      <c r="I186" s="3"/>
      <c r="J186" s="4"/>
      <c r="K186" s="4"/>
      <c r="L186" s="4"/>
      <c r="M186" s="5"/>
      <c r="N186" s="5"/>
    </row>
    <row r="187" spans="1:14" x14ac:dyDescent="0.25">
      <c r="A187" s="2">
        <v>38610</v>
      </c>
      <c r="B187" s="3" t="s">
        <v>185</v>
      </c>
      <c r="C187" s="4" t="s">
        <v>30</v>
      </c>
      <c r="D187" s="4" t="s">
        <v>43</v>
      </c>
      <c r="E187" s="4" t="s">
        <v>215</v>
      </c>
      <c r="F187" s="5">
        <v>3251.3624999999997</v>
      </c>
      <c r="G187" s="5">
        <v>4335.1499999999996</v>
      </c>
      <c r="H187" s="1" t="str">
        <f t="shared" si="2"/>
        <v>2005-2006 Qrt2</v>
      </c>
      <c r="I187" s="3"/>
      <c r="J187" s="4"/>
      <c r="K187" s="4"/>
      <c r="L187" s="4"/>
      <c r="M187" s="5"/>
      <c r="N187" s="5"/>
    </row>
    <row r="188" spans="1:14" x14ac:dyDescent="0.25">
      <c r="A188" s="2">
        <v>38698</v>
      </c>
      <c r="B188" s="3" t="s">
        <v>185</v>
      </c>
      <c r="C188" s="4" t="s">
        <v>30</v>
      </c>
      <c r="D188" s="4" t="s">
        <v>37</v>
      </c>
      <c r="E188" s="4" t="s">
        <v>216</v>
      </c>
      <c r="F188" s="5">
        <v>92.275999999999996</v>
      </c>
      <c r="G188" s="5">
        <v>135.69999999999999</v>
      </c>
      <c r="H188" s="1" t="str">
        <f t="shared" si="2"/>
        <v>2005-2006 Qrt3</v>
      </c>
      <c r="I188" s="3"/>
      <c r="J188" s="4"/>
      <c r="K188" s="4"/>
      <c r="L188" s="4"/>
      <c r="M188" s="5"/>
      <c r="N188" s="5"/>
    </row>
    <row r="189" spans="1:14" x14ac:dyDescent="0.25">
      <c r="A189" s="6">
        <v>38621</v>
      </c>
      <c r="B189" s="7" t="s">
        <v>185</v>
      </c>
      <c r="C189" s="8" t="s">
        <v>30</v>
      </c>
      <c r="D189" s="4" t="s">
        <v>25</v>
      </c>
      <c r="E189" s="8" t="s">
        <v>217</v>
      </c>
      <c r="F189" s="9">
        <v>1731.3522</v>
      </c>
      <c r="G189" s="9">
        <v>2985.09</v>
      </c>
      <c r="H189" s="1" t="str">
        <f t="shared" si="2"/>
        <v>2005-2006 Qrt2</v>
      </c>
      <c r="I189" s="3"/>
      <c r="J189" s="4"/>
      <c r="K189" s="4"/>
      <c r="L189" s="4"/>
      <c r="M189" s="5"/>
      <c r="N189" s="5"/>
    </row>
    <row r="190" spans="1:14" x14ac:dyDescent="0.25">
      <c r="A190" s="6">
        <v>38200</v>
      </c>
      <c r="B190" s="7" t="s">
        <v>185</v>
      </c>
      <c r="C190" s="8" t="s">
        <v>30</v>
      </c>
      <c r="D190" s="4" t="s">
        <v>9</v>
      </c>
      <c r="E190" s="8" t="s">
        <v>218</v>
      </c>
      <c r="F190" s="9">
        <v>4595.2060000000001</v>
      </c>
      <c r="G190" s="9">
        <v>8354.92</v>
      </c>
      <c r="H190" s="1" t="str">
        <f t="shared" si="2"/>
        <v>2004-2005 Qrt2</v>
      </c>
      <c r="I190" s="7"/>
      <c r="J190" s="8"/>
      <c r="K190" s="4"/>
      <c r="L190" s="8"/>
      <c r="M190" s="9"/>
      <c r="N190" s="9"/>
    </row>
    <row r="191" spans="1:14" x14ac:dyDescent="0.25">
      <c r="A191" s="2">
        <v>38665</v>
      </c>
      <c r="B191" s="3" t="s">
        <v>185</v>
      </c>
      <c r="C191" s="4" t="s">
        <v>30</v>
      </c>
      <c r="D191" s="4" t="s">
        <v>11</v>
      </c>
      <c r="E191" s="4" t="s">
        <v>219</v>
      </c>
      <c r="F191" s="5">
        <v>203.685</v>
      </c>
      <c r="G191" s="5">
        <v>271.58</v>
      </c>
      <c r="H191" s="1" t="str">
        <f t="shared" si="2"/>
        <v>2005-2006 Qrt3</v>
      </c>
      <c r="I191" s="7"/>
      <c r="J191" s="8"/>
      <c r="K191" s="4"/>
      <c r="L191" s="8"/>
      <c r="M191" s="9"/>
      <c r="N191" s="9"/>
    </row>
    <row r="192" spans="1:14" x14ac:dyDescent="0.25">
      <c r="A192" s="2">
        <v>38676</v>
      </c>
      <c r="B192" s="3" t="s">
        <v>185</v>
      </c>
      <c r="C192" s="4" t="s">
        <v>30</v>
      </c>
      <c r="D192" s="4" t="s">
        <v>25</v>
      </c>
      <c r="E192" s="4" t="s">
        <v>220</v>
      </c>
      <c r="F192" s="5">
        <v>1950.3045000000002</v>
      </c>
      <c r="G192" s="5">
        <v>4334.01</v>
      </c>
      <c r="H192" s="1" t="str">
        <f t="shared" si="2"/>
        <v>2005-2006 Qrt3</v>
      </c>
      <c r="I192" s="3"/>
      <c r="J192" s="4"/>
      <c r="K192" s="4"/>
      <c r="L192" s="4"/>
      <c r="M192" s="5"/>
      <c r="N192" s="5"/>
    </row>
    <row r="193" spans="1:14" x14ac:dyDescent="0.25">
      <c r="A193" s="6">
        <v>38462</v>
      </c>
      <c r="B193" s="7" t="s">
        <v>185</v>
      </c>
      <c r="C193" s="8" t="s">
        <v>30</v>
      </c>
      <c r="D193" s="4" t="s">
        <v>19</v>
      </c>
      <c r="E193" s="8" t="s">
        <v>221</v>
      </c>
      <c r="F193" s="9">
        <v>640.66329999999994</v>
      </c>
      <c r="G193" s="9">
        <v>1085.8699999999999</v>
      </c>
      <c r="H193" s="1" t="str">
        <f t="shared" si="2"/>
        <v>2005-2006 Qrt1</v>
      </c>
      <c r="I193" s="3"/>
      <c r="J193" s="4"/>
      <c r="K193" s="4"/>
      <c r="L193" s="4"/>
      <c r="M193" s="5"/>
      <c r="N193" s="5"/>
    </row>
    <row r="194" spans="1:14" x14ac:dyDescent="0.25">
      <c r="A194" s="2">
        <v>38297</v>
      </c>
      <c r="B194" s="3" t="s">
        <v>185</v>
      </c>
      <c r="C194" s="4" t="s">
        <v>30</v>
      </c>
      <c r="D194" s="4" t="s">
        <v>43</v>
      </c>
      <c r="E194" s="4" t="s">
        <v>222</v>
      </c>
      <c r="F194" s="5">
        <v>563.5630000000001</v>
      </c>
      <c r="G194" s="5">
        <v>1024.6600000000001</v>
      </c>
      <c r="H194" s="1" t="str">
        <f t="shared" si="2"/>
        <v>2004-2005 Qrt3</v>
      </c>
      <c r="I194" s="7"/>
      <c r="J194" s="8"/>
      <c r="K194" s="4"/>
      <c r="L194" s="8"/>
      <c r="M194" s="9"/>
      <c r="N194" s="9"/>
    </row>
    <row r="195" spans="1:14" x14ac:dyDescent="0.25">
      <c r="A195" s="6">
        <v>38597</v>
      </c>
      <c r="B195" s="7" t="s">
        <v>185</v>
      </c>
      <c r="C195" s="8" t="s">
        <v>30</v>
      </c>
      <c r="D195" s="4" t="s">
        <v>9</v>
      </c>
      <c r="E195" s="8" t="s">
        <v>223</v>
      </c>
      <c r="F195" s="9">
        <v>4357.2449999999999</v>
      </c>
      <c r="G195" s="9">
        <v>5809.66</v>
      </c>
      <c r="H195" s="1" t="str">
        <f t="shared" ref="H195:H258" si="3">IF(AND(MONTH(A195)&gt;=4, MONTH(A195)&lt;=6), YEAR(A195)&amp;"-"&amp;YEAR(A195)+1&amp;" Qrt1",
 IF(AND(MONTH(A195)&gt;=7, MONTH(A195)&lt;=9), YEAR(A195)&amp;"-"&amp;YEAR(A195)+1&amp;" Qrt2",
 IF(AND(MONTH(A195)&gt;=10, MONTH(A195)&lt;=12), YEAR(A195)&amp;"-"&amp;YEAR(A195)+1&amp;" Qrt3",
 IF(AND(MONTH(A195)&gt;=1, MONTH(A195)&lt;=3, YEAR(A195)= YEAR(A195)),YEAR(A195)-1&amp;"-"&amp;YEAR(A195)&amp;" Qrt4"))))</f>
        <v>2005-2006 Qrt2</v>
      </c>
      <c r="I195" s="3"/>
      <c r="J195" s="4"/>
      <c r="K195" s="4"/>
      <c r="L195" s="4"/>
      <c r="M195" s="5"/>
      <c r="N195" s="5"/>
    </row>
    <row r="196" spans="1:14" x14ac:dyDescent="0.25">
      <c r="A196" s="2">
        <v>38722</v>
      </c>
      <c r="B196" s="3" t="s">
        <v>185</v>
      </c>
      <c r="C196" s="4" t="s">
        <v>30</v>
      </c>
      <c r="D196" s="4" t="s">
        <v>9</v>
      </c>
      <c r="E196" s="4" t="s">
        <v>224</v>
      </c>
      <c r="F196" s="5">
        <v>241.6575</v>
      </c>
      <c r="G196" s="5">
        <v>322.20999999999998</v>
      </c>
      <c r="H196" s="1" t="str">
        <f t="shared" si="3"/>
        <v>2005-2006 Qrt4</v>
      </c>
      <c r="I196" s="7"/>
      <c r="J196" s="8"/>
      <c r="K196" s="4"/>
      <c r="L196" s="8"/>
      <c r="M196" s="9"/>
      <c r="N196" s="9"/>
    </row>
    <row r="197" spans="1:14" x14ac:dyDescent="0.25">
      <c r="A197" s="6">
        <v>38537</v>
      </c>
      <c r="B197" s="7" t="s">
        <v>185</v>
      </c>
      <c r="C197" s="8" t="s">
        <v>30</v>
      </c>
      <c r="D197" s="4" t="s">
        <v>37</v>
      </c>
      <c r="E197" s="8" t="s">
        <v>225</v>
      </c>
      <c r="F197" s="9">
        <v>3442.4258</v>
      </c>
      <c r="G197" s="9">
        <v>5834.62</v>
      </c>
      <c r="H197" s="1" t="str">
        <f t="shared" si="3"/>
        <v>2005-2006 Qrt2</v>
      </c>
      <c r="I197" s="3"/>
      <c r="J197" s="4"/>
      <c r="K197" s="4"/>
      <c r="L197" s="4"/>
      <c r="M197" s="5"/>
      <c r="N197" s="5"/>
    </row>
    <row r="198" spans="1:14" x14ac:dyDescent="0.25">
      <c r="A198" s="2">
        <v>38777</v>
      </c>
      <c r="B198" s="3" t="s">
        <v>185</v>
      </c>
      <c r="C198" s="4" t="s">
        <v>40</v>
      </c>
      <c r="D198" s="4" t="s">
        <v>15</v>
      </c>
      <c r="E198" s="4" t="s">
        <v>226</v>
      </c>
      <c r="F198" s="5">
        <v>1885.7070000000001</v>
      </c>
      <c r="G198" s="5">
        <v>4190.46</v>
      </c>
      <c r="H198" s="1" t="str">
        <f t="shared" si="3"/>
        <v>2005-2006 Qrt4</v>
      </c>
      <c r="I198" s="7"/>
      <c r="J198" s="8"/>
      <c r="K198" s="4"/>
      <c r="L198" s="8"/>
      <c r="M198" s="9"/>
      <c r="N198" s="9"/>
    </row>
    <row r="199" spans="1:14" x14ac:dyDescent="0.25">
      <c r="A199" s="2">
        <v>38840</v>
      </c>
      <c r="B199" s="3" t="s">
        <v>185</v>
      </c>
      <c r="C199" s="4" t="s">
        <v>40</v>
      </c>
      <c r="D199" s="4" t="s">
        <v>11</v>
      </c>
      <c r="E199" s="4" t="s">
        <v>227</v>
      </c>
      <c r="F199" s="5">
        <v>2075.59</v>
      </c>
      <c r="G199" s="5">
        <v>3773.8</v>
      </c>
      <c r="H199" s="1" t="str">
        <f t="shared" si="3"/>
        <v>2006-2007 Qrt1</v>
      </c>
      <c r="I199" s="3"/>
      <c r="J199" s="4"/>
      <c r="K199" s="4"/>
      <c r="L199" s="4"/>
      <c r="M199" s="5"/>
      <c r="N199" s="5"/>
    </row>
    <row r="200" spans="1:14" x14ac:dyDescent="0.25">
      <c r="A200" s="2">
        <v>38726</v>
      </c>
      <c r="B200" s="3" t="s">
        <v>185</v>
      </c>
      <c r="C200" s="4" t="s">
        <v>40</v>
      </c>
      <c r="D200" s="4" t="s">
        <v>37</v>
      </c>
      <c r="E200" s="4" t="s">
        <v>228</v>
      </c>
      <c r="F200" s="5">
        <v>725.55250000000001</v>
      </c>
      <c r="G200" s="5">
        <v>1229.75</v>
      </c>
      <c r="H200" s="1" t="str">
        <f t="shared" si="3"/>
        <v>2005-2006 Qrt4</v>
      </c>
      <c r="I200" s="3"/>
      <c r="J200" s="4"/>
      <c r="K200" s="4"/>
      <c r="L200" s="4"/>
      <c r="M200" s="5"/>
      <c r="N200" s="5"/>
    </row>
    <row r="201" spans="1:14" x14ac:dyDescent="0.25">
      <c r="A201" s="6">
        <v>38583</v>
      </c>
      <c r="B201" s="7" t="s">
        <v>185</v>
      </c>
      <c r="C201" s="8" t="s">
        <v>40</v>
      </c>
      <c r="D201" s="4" t="s">
        <v>32</v>
      </c>
      <c r="E201" s="8" t="s">
        <v>229</v>
      </c>
      <c r="F201" s="9">
        <v>4217.7151999999996</v>
      </c>
      <c r="G201" s="9">
        <v>9808.64</v>
      </c>
      <c r="H201" s="1" t="str">
        <f t="shared" si="3"/>
        <v>2005-2006 Qrt2</v>
      </c>
      <c r="I201" s="3"/>
      <c r="J201" s="4"/>
      <c r="K201" s="4"/>
      <c r="L201" s="4"/>
      <c r="M201" s="5"/>
      <c r="N201" s="5"/>
    </row>
    <row r="202" spans="1:14" x14ac:dyDescent="0.25">
      <c r="A202" s="6">
        <v>38855</v>
      </c>
      <c r="B202" s="7" t="s">
        <v>185</v>
      </c>
      <c r="C202" s="8" t="s">
        <v>40</v>
      </c>
      <c r="D202" s="4" t="s">
        <v>25</v>
      </c>
      <c r="E202" s="8" t="s">
        <v>230</v>
      </c>
      <c r="F202" s="9">
        <v>4246.5736500000003</v>
      </c>
      <c r="G202" s="9">
        <v>4541.79</v>
      </c>
      <c r="H202" s="1" t="str">
        <f t="shared" si="3"/>
        <v>2006-2007 Qrt1</v>
      </c>
      <c r="I202" s="7"/>
      <c r="J202" s="8"/>
      <c r="K202" s="4"/>
      <c r="L202" s="8"/>
      <c r="M202" s="9"/>
      <c r="N202" s="9"/>
    </row>
    <row r="203" spans="1:14" x14ac:dyDescent="0.25">
      <c r="A203" s="2">
        <v>38313</v>
      </c>
      <c r="B203" s="3" t="s">
        <v>185</v>
      </c>
      <c r="C203" s="4" t="s">
        <v>40</v>
      </c>
      <c r="D203" s="4" t="s">
        <v>25</v>
      </c>
      <c r="E203" s="4" t="s">
        <v>231</v>
      </c>
      <c r="F203" s="5">
        <v>7012.7711500000005</v>
      </c>
      <c r="G203" s="5">
        <v>7500.29</v>
      </c>
      <c r="H203" s="1" t="str">
        <f t="shared" si="3"/>
        <v>2004-2005 Qrt3</v>
      </c>
      <c r="I203" s="7"/>
      <c r="J203" s="8"/>
      <c r="K203" s="4"/>
      <c r="L203" s="8"/>
      <c r="M203" s="9"/>
      <c r="N203" s="9"/>
    </row>
    <row r="204" spans="1:14" x14ac:dyDescent="0.25">
      <c r="A204" s="6">
        <v>38513</v>
      </c>
      <c r="B204" s="7" t="s">
        <v>185</v>
      </c>
      <c r="C204" s="8" t="s">
        <v>40</v>
      </c>
      <c r="D204" s="4" t="s">
        <v>27</v>
      </c>
      <c r="E204" s="8" t="s">
        <v>232</v>
      </c>
      <c r="F204" s="9">
        <v>5331.8281500000003</v>
      </c>
      <c r="G204" s="9">
        <v>5702.49</v>
      </c>
      <c r="H204" s="1" t="str">
        <f t="shared" si="3"/>
        <v>2005-2006 Qrt1</v>
      </c>
      <c r="I204" s="3"/>
      <c r="J204" s="4"/>
      <c r="K204" s="4"/>
      <c r="L204" s="4"/>
      <c r="M204" s="5"/>
      <c r="N204" s="5"/>
    </row>
    <row r="205" spans="1:14" x14ac:dyDescent="0.25">
      <c r="A205" s="6">
        <v>38266</v>
      </c>
      <c r="B205" s="7" t="s">
        <v>185</v>
      </c>
      <c r="C205" s="8" t="s">
        <v>40</v>
      </c>
      <c r="D205" s="4" t="s">
        <v>85</v>
      </c>
      <c r="E205" s="8" t="s">
        <v>233</v>
      </c>
      <c r="F205" s="9">
        <v>3671.5798</v>
      </c>
      <c r="G205" s="9">
        <v>6330.31</v>
      </c>
      <c r="H205" s="1" t="str">
        <f t="shared" si="3"/>
        <v>2004-2005 Qrt3</v>
      </c>
      <c r="I205" s="7"/>
      <c r="J205" s="8"/>
      <c r="K205" s="4"/>
      <c r="L205" s="8"/>
      <c r="M205" s="9"/>
      <c r="N205" s="9"/>
    </row>
    <row r="206" spans="1:14" x14ac:dyDescent="0.25">
      <c r="A206" s="6">
        <v>38217</v>
      </c>
      <c r="B206" s="7" t="s">
        <v>185</v>
      </c>
      <c r="C206" s="8" t="s">
        <v>40</v>
      </c>
      <c r="D206" s="4" t="s">
        <v>27</v>
      </c>
      <c r="E206" s="8" t="s">
        <v>234</v>
      </c>
      <c r="F206" s="9">
        <v>2991.7649999999999</v>
      </c>
      <c r="G206" s="9">
        <v>3989.02</v>
      </c>
      <c r="H206" s="1" t="str">
        <f t="shared" si="3"/>
        <v>2004-2005 Qrt2</v>
      </c>
      <c r="I206" s="7"/>
      <c r="J206" s="8"/>
      <c r="K206" s="4"/>
      <c r="L206" s="8"/>
      <c r="M206" s="9"/>
      <c r="N206" s="9"/>
    </row>
    <row r="207" spans="1:14" x14ac:dyDescent="0.25">
      <c r="A207" s="2">
        <v>38876</v>
      </c>
      <c r="B207" s="3" t="s">
        <v>185</v>
      </c>
      <c r="C207" s="4" t="s">
        <v>40</v>
      </c>
      <c r="D207" s="4" t="s">
        <v>15</v>
      </c>
      <c r="E207" s="4" t="s">
        <v>235</v>
      </c>
      <c r="F207" s="5">
        <v>4295.7172</v>
      </c>
      <c r="G207" s="5">
        <v>9990.0400000000009</v>
      </c>
      <c r="H207" s="1" t="str">
        <f t="shared" si="3"/>
        <v>2006-2007 Qrt1</v>
      </c>
      <c r="I207" s="7"/>
      <c r="J207" s="8"/>
      <c r="K207" s="4"/>
      <c r="L207" s="8"/>
      <c r="M207" s="9"/>
      <c r="N207" s="9"/>
    </row>
    <row r="208" spans="1:14" x14ac:dyDescent="0.25">
      <c r="A208" s="2">
        <v>38531</v>
      </c>
      <c r="B208" s="3" t="s">
        <v>185</v>
      </c>
      <c r="C208" s="4" t="s">
        <v>40</v>
      </c>
      <c r="D208" s="4" t="s">
        <v>35</v>
      </c>
      <c r="E208" s="4" t="s">
        <v>236</v>
      </c>
      <c r="F208" s="5">
        <v>3354.5776000000001</v>
      </c>
      <c r="G208" s="5">
        <v>3812.02</v>
      </c>
      <c r="H208" s="1" t="str">
        <f t="shared" si="3"/>
        <v>2005-2006 Qrt1</v>
      </c>
      <c r="I208" s="3"/>
      <c r="J208" s="4"/>
      <c r="K208" s="4"/>
      <c r="L208" s="4"/>
      <c r="M208" s="5"/>
      <c r="N208" s="5"/>
    </row>
    <row r="209" spans="1:14" x14ac:dyDescent="0.25">
      <c r="A209" s="2">
        <v>38559</v>
      </c>
      <c r="B209" s="3" t="s">
        <v>185</v>
      </c>
      <c r="C209" s="4" t="s">
        <v>40</v>
      </c>
      <c r="D209" s="4" t="s">
        <v>46</v>
      </c>
      <c r="E209" s="4" t="s">
        <v>237</v>
      </c>
      <c r="F209" s="5">
        <v>6050.4088000000002</v>
      </c>
      <c r="G209" s="5">
        <v>8897.66</v>
      </c>
      <c r="H209" s="1" t="str">
        <f t="shared" si="3"/>
        <v>2005-2006 Qrt2</v>
      </c>
      <c r="I209" s="3"/>
      <c r="J209" s="4"/>
      <c r="K209" s="4"/>
      <c r="L209" s="4"/>
      <c r="M209" s="5"/>
      <c r="N209" s="5"/>
    </row>
    <row r="210" spans="1:14" x14ac:dyDescent="0.25">
      <c r="A210" s="6">
        <v>38474</v>
      </c>
      <c r="B210" s="7" t="s">
        <v>185</v>
      </c>
      <c r="C210" s="8" t="s">
        <v>40</v>
      </c>
      <c r="D210" s="4" t="s">
        <v>13</v>
      </c>
      <c r="E210" s="8" t="s">
        <v>238</v>
      </c>
      <c r="F210" s="9">
        <v>4384.4174999999996</v>
      </c>
      <c r="G210" s="9">
        <v>9743.15</v>
      </c>
      <c r="H210" s="1" t="str">
        <f t="shared" si="3"/>
        <v>2005-2006 Qrt1</v>
      </c>
      <c r="I210" s="3"/>
      <c r="J210" s="4"/>
      <c r="K210" s="4"/>
      <c r="L210" s="4"/>
      <c r="M210" s="5"/>
      <c r="N210" s="5"/>
    </row>
    <row r="211" spans="1:14" x14ac:dyDescent="0.25">
      <c r="A211" s="2">
        <v>38286</v>
      </c>
      <c r="B211" s="3" t="s">
        <v>185</v>
      </c>
      <c r="C211" s="4" t="s">
        <v>40</v>
      </c>
      <c r="D211" s="4" t="s">
        <v>19</v>
      </c>
      <c r="E211" s="4" t="s">
        <v>239</v>
      </c>
      <c r="F211" s="5">
        <v>5841.5896000000002</v>
      </c>
      <c r="G211" s="5">
        <v>6638.17</v>
      </c>
      <c r="H211" s="1" t="str">
        <f t="shared" si="3"/>
        <v>2004-2005 Qrt3</v>
      </c>
      <c r="I211" s="7"/>
      <c r="J211" s="8"/>
      <c r="K211" s="4"/>
      <c r="L211" s="8"/>
      <c r="M211" s="9"/>
      <c r="N211" s="9"/>
    </row>
    <row r="212" spans="1:14" x14ac:dyDescent="0.25">
      <c r="A212" s="6">
        <v>38184</v>
      </c>
      <c r="B212" s="7" t="s">
        <v>185</v>
      </c>
      <c r="C212" s="8" t="s">
        <v>40</v>
      </c>
      <c r="D212" s="4" t="s">
        <v>43</v>
      </c>
      <c r="E212" s="8" t="s">
        <v>240</v>
      </c>
      <c r="F212" s="9">
        <v>5269.9459999999999</v>
      </c>
      <c r="G212" s="9">
        <v>9581.7199999999993</v>
      </c>
      <c r="H212" s="1" t="str">
        <f t="shared" si="3"/>
        <v>2004-2005 Qrt2</v>
      </c>
      <c r="I212" s="3"/>
      <c r="J212" s="4"/>
      <c r="K212" s="4"/>
      <c r="L212" s="4"/>
      <c r="M212" s="5"/>
      <c r="N212" s="5"/>
    </row>
    <row r="213" spans="1:14" x14ac:dyDescent="0.25">
      <c r="A213" s="6">
        <v>38554</v>
      </c>
      <c r="B213" s="7" t="s">
        <v>185</v>
      </c>
      <c r="C213" s="8" t="s">
        <v>48</v>
      </c>
      <c r="D213" s="4" t="s">
        <v>46</v>
      </c>
      <c r="E213" s="8" t="s">
        <v>241</v>
      </c>
      <c r="F213" s="9">
        <v>1641.6136000000001</v>
      </c>
      <c r="G213" s="9">
        <v>1865.47</v>
      </c>
      <c r="H213" s="1" t="str">
        <f t="shared" si="3"/>
        <v>2005-2006 Qrt2</v>
      </c>
      <c r="I213" s="7"/>
      <c r="J213" s="8"/>
      <c r="K213" s="4"/>
      <c r="L213" s="8"/>
      <c r="M213" s="9"/>
      <c r="N213" s="9"/>
    </row>
    <row r="214" spans="1:14" x14ac:dyDescent="0.25">
      <c r="A214" s="6">
        <v>38693</v>
      </c>
      <c r="B214" s="7" t="s">
        <v>185</v>
      </c>
      <c r="C214" s="8" t="s">
        <v>48</v>
      </c>
      <c r="D214" s="4" t="s">
        <v>19</v>
      </c>
      <c r="E214" s="8" t="s">
        <v>242</v>
      </c>
      <c r="F214" s="9">
        <v>4257.4391999999998</v>
      </c>
      <c r="G214" s="9">
        <v>6260.94</v>
      </c>
      <c r="H214" s="1" t="str">
        <f t="shared" si="3"/>
        <v>2005-2006 Qrt3</v>
      </c>
      <c r="I214" s="7"/>
      <c r="J214" s="8"/>
      <c r="K214" s="4"/>
      <c r="L214" s="8"/>
      <c r="M214" s="9"/>
      <c r="N214" s="9"/>
    </row>
    <row r="215" spans="1:14" x14ac:dyDescent="0.25">
      <c r="A215" s="2">
        <v>38853</v>
      </c>
      <c r="B215" s="3" t="s">
        <v>185</v>
      </c>
      <c r="C215" s="4" t="s">
        <v>48</v>
      </c>
      <c r="D215" s="4" t="s">
        <v>15</v>
      </c>
      <c r="E215" s="4" t="s">
        <v>243</v>
      </c>
      <c r="F215" s="5">
        <v>272.13300000000004</v>
      </c>
      <c r="G215" s="5">
        <v>604.74</v>
      </c>
      <c r="H215" s="1" t="str">
        <f t="shared" si="3"/>
        <v>2006-2007 Qrt1</v>
      </c>
      <c r="I215" s="7"/>
      <c r="J215" s="8"/>
      <c r="K215" s="4"/>
      <c r="L215" s="8"/>
      <c r="M215" s="9"/>
      <c r="N215" s="9"/>
    </row>
    <row r="216" spans="1:14" x14ac:dyDescent="0.25">
      <c r="A216" s="2">
        <v>38630</v>
      </c>
      <c r="B216" s="3" t="s">
        <v>185</v>
      </c>
      <c r="C216" s="4" t="s">
        <v>48</v>
      </c>
      <c r="D216" s="4" t="s">
        <v>27</v>
      </c>
      <c r="E216" s="4" t="s">
        <v>244</v>
      </c>
      <c r="F216" s="5">
        <v>1365.32</v>
      </c>
      <c r="G216" s="5">
        <v>1551.5</v>
      </c>
      <c r="H216" s="1" t="str">
        <f t="shared" si="3"/>
        <v>2005-2006 Qrt3</v>
      </c>
      <c r="I216" s="3"/>
      <c r="J216" s="4"/>
      <c r="K216" s="4"/>
      <c r="L216" s="4"/>
      <c r="M216" s="5"/>
      <c r="N216" s="5"/>
    </row>
    <row r="217" spans="1:14" x14ac:dyDescent="0.25">
      <c r="A217" s="6">
        <v>38522</v>
      </c>
      <c r="B217" s="7" t="s">
        <v>185</v>
      </c>
      <c r="C217" s="8" t="s">
        <v>48</v>
      </c>
      <c r="D217" s="4" t="s">
        <v>15</v>
      </c>
      <c r="E217" s="8" t="s">
        <v>245</v>
      </c>
      <c r="F217" s="9">
        <v>3281.5376000000001</v>
      </c>
      <c r="G217" s="9">
        <v>3729.02</v>
      </c>
      <c r="H217" s="1" t="str">
        <f t="shared" si="3"/>
        <v>2005-2006 Qrt1</v>
      </c>
      <c r="I217" s="3"/>
      <c r="J217" s="4"/>
      <c r="K217" s="4"/>
      <c r="L217" s="4"/>
      <c r="M217" s="5"/>
      <c r="N217" s="5"/>
    </row>
    <row r="218" spans="1:14" x14ac:dyDescent="0.25">
      <c r="A218" s="2">
        <v>38399</v>
      </c>
      <c r="B218" s="3" t="s">
        <v>185</v>
      </c>
      <c r="C218" s="4" t="s">
        <v>48</v>
      </c>
      <c r="D218" s="4" t="s">
        <v>15</v>
      </c>
      <c r="E218" s="4" t="s">
        <v>246</v>
      </c>
      <c r="F218" s="5">
        <v>6575.61</v>
      </c>
      <c r="G218" s="5">
        <v>8767.48</v>
      </c>
      <c r="H218" s="1" t="str">
        <f t="shared" si="3"/>
        <v>2004-2005 Qrt4</v>
      </c>
      <c r="I218" s="7"/>
      <c r="J218" s="8"/>
      <c r="K218" s="4"/>
      <c r="L218" s="8"/>
      <c r="M218" s="9"/>
      <c r="N218" s="9"/>
    </row>
    <row r="219" spans="1:14" x14ac:dyDescent="0.25">
      <c r="A219" s="2">
        <v>38572</v>
      </c>
      <c r="B219" s="3" t="s">
        <v>185</v>
      </c>
      <c r="C219" s="4" t="s">
        <v>48</v>
      </c>
      <c r="D219" s="4" t="s">
        <v>9</v>
      </c>
      <c r="E219" s="4" t="s">
        <v>247</v>
      </c>
      <c r="F219" s="5">
        <v>2237.4629</v>
      </c>
      <c r="G219" s="5">
        <v>3792.31</v>
      </c>
      <c r="H219" s="1" t="str">
        <f t="shared" si="3"/>
        <v>2005-2006 Qrt2</v>
      </c>
      <c r="I219" s="3"/>
      <c r="J219" s="4"/>
      <c r="K219" s="4"/>
      <c r="L219" s="4"/>
      <c r="M219" s="5"/>
      <c r="N219" s="5"/>
    </row>
    <row r="220" spans="1:14" x14ac:dyDescent="0.25">
      <c r="A220" s="6">
        <v>38754</v>
      </c>
      <c r="B220" s="7" t="s">
        <v>185</v>
      </c>
      <c r="C220" s="8" t="s">
        <v>48</v>
      </c>
      <c r="D220" s="4" t="s">
        <v>85</v>
      </c>
      <c r="E220" s="8" t="s">
        <v>248</v>
      </c>
      <c r="F220" s="9">
        <v>3446.4241999999999</v>
      </c>
      <c r="G220" s="9">
        <v>8014.94</v>
      </c>
      <c r="H220" s="1" t="str">
        <f t="shared" si="3"/>
        <v>2005-2006 Qrt4</v>
      </c>
      <c r="I220" s="3"/>
      <c r="J220" s="4"/>
      <c r="K220" s="4"/>
      <c r="L220" s="4"/>
      <c r="M220" s="5"/>
      <c r="N220" s="5"/>
    </row>
    <row r="221" spans="1:14" x14ac:dyDescent="0.25">
      <c r="A221" s="6">
        <v>38284</v>
      </c>
      <c r="B221" s="7" t="s">
        <v>185</v>
      </c>
      <c r="C221" s="8" t="s">
        <v>48</v>
      </c>
      <c r="D221" s="4" t="s">
        <v>15</v>
      </c>
      <c r="E221" s="8" t="s">
        <v>249</v>
      </c>
      <c r="F221" s="9">
        <v>5011.1716000000006</v>
      </c>
      <c r="G221" s="9">
        <v>7369.37</v>
      </c>
      <c r="H221" s="1" t="str">
        <f t="shared" si="3"/>
        <v>2004-2005 Qrt3</v>
      </c>
      <c r="I221" s="7"/>
      <c r="J221" s="8"/>
      <c r="K221" s="4"/>
      <c r="L221" s="8"/>
      <c r="M221" s="9"/>
      <c r="N221" s="9"/>
    </row>
    <row r="222" spans="1:14" x14ac:dyDescent="0.25">
      <c r="A222" s="6">
        <v>38364</v>
      </c>
      <c r="B222" s="7" t="s">
        <v>185</v>
      </c>
      <c r="C222" s="8" t="s">
        <v>48</v>
      </c>
      <c r="D222" s="4" t="s">
        <v>9</v>
      </c>
      <c r="E222" s="8" t="s">
        <v>250</v>
      </c>
      <c r="F222" s="9">
        <v>2647.8405000000002</v>
      </c>
      <c r="G222" s="9">
        <v>5884.09</v>
      </c>
      <c r="H222" s="1" t="str">
        <f t="shared" si="3"/>
        <v>2004-2005 Qrt4</v>
      </c>
      <c r="I222" s="7"/>
      <c r="J222" s="8"/>
      <c r="K222" s="4"/>
      <c r="L222" s="8"/>
      <c r="M222" s="9"/>
      <c r="N222" s="9"/>
    </row>
    <row r="223" spans="1:14" x14ac:dyDescent="0.25">
      <c r="A223" s="6">
        <v>38669</v>
      </c>
      <c r="B223" s="7" t="s">
        <v>185</v>
      </c>
      <c r="C223" s="8" t="s">
        <v>48</v>
      </c>
      <c r="D223" s="4" t="s">
        <v>35</v>
      </c>
      <c r="E223" s="8" t="s">
        <v>251</v>
      </c>
      <c r="F223" s="9">
        <v>4231.4634999999998</v>
      </c>
      <c r="G223" s="9">
        <v>7693.57</v>
      </c>
      <c r="H223" s="1" t="str">
        <f t="shared" si="3"/>
        <v>2005-2006 Qrt3</v>
      </c>
      <c r="I223" s="7"/>
      <c r="J223" s="8"/>
      <c r="K223" s="4"/>
      <c r="L223" s="8"/>
      <c r="M223" s="9"/>
      <c r="N223" s="9"/>
    </row>
    <row r="224" spans="1:14" x14ac:dyDescent="0.25">
      <c r="A224" s="2">
        <v>38363</v>
      </c>
      <c r="B224" s="3" t="s">
        <v>185</v>
      </c>
      <c r="C224" s="4" t="s">
        <v>48</v>
      </c>
      <c r="D224" s="4" t="s">
        <v>43</v>
      </c>
      <c r="E224" s="4" t="s">
        <v>252</v>
      </c>
      <c r="F224" s="5">
        <v>5217.1855999999998</v>
      </c>
      <c r="G224" s="5">
        <v>5928.62</v>
      </c>
      <c r="H224" s="1" t="str">
        <f t="shared" si="3"/>
        <v>2004-2005 Qrt4</v>
      </c>
      <c r="I224" s="7"/>
      <c r="J224" s="8"/>
      <c r="K224" s="4"/>
      <c r="L224" s="8"/>
      <c r="M224" s="9"/>
      <c r="N224" s="9"/>
    </row>
    <row r="225" spans="1:14" x14ac:dyDescent="0.25">
      <c r="A225" s="2">
        <v>38516</v>
      </c>
      <c r="B225" s="3" t="s">
        <v>185</v>
      </c>
      <c r="C225" s="4" t="s">
        <v>48</v>
      </c>
      <c r="D225" s="4" t="s">
        <v>85</v>
      </c>
      <c r="E225" s="4" t="s">
        <v>253</v>
      </c>
      <c r="F225" s="5">
        <v>5643.7452999999996</v>
      </c>
      <c r="G225" s="5">
        <v>9565.67</v>
      </c>
      <c r="H225" s="1" t="str">
        <f t="shared" si="3"/>
        <v>2005-2006 Qrt1</v>
      </c>
      <c r="I225" s="3"/>
      <c r="J225" s="4"/>
      <c r="K225" s="4"/>
      <c r="L225" s="4"/>
      <c r="M225" s="5"/>
      <c r="N225" s="5"/>
    </row>
    <row r="226" spans="1:14" x14ac:dyDescent="0.25">
      <c r="A226" s="2">
        <v>38703</v>
      </c>
      <c r="B226" s="3" t="s">
        <v>185</v>
      </c>
      <c r="C226" s="4" t="s">
        <v>48</v>
      </c>
      <c r="D226" s="4" t="s">
        <v>27</v>
      </c>
      <c r="E226" s="4" t="s">
        <v>254</v>
      </c>
      <c r="F226" s="5">
        <v>1528.835</v>
      </c>
      <c r="G226" s="5">
        <v>2779.7</v>
      </c>
      <c r="H226" s="1" t="str">
        <f t="shared" si="3"/>
        <v>2005-2006 Qrt3</v>
      </c>
      <c r="I226" s="3"/>
      <c r="J226" s="4"/>
      <c r="K226" s="4"/>
      <c r="L226" s="4"/>
      <c r="M226" s="5"/>
      <c r="N226" s="5"/>
    </row>
    <row r="227" spans="1:14" x14ac:dyDescent="0.25">
      <c r="A227" s="2">
        <v>38200</v>
      </c>
      <c r="B227" s="3" t="s">
        <v>185</v>
      </c>
      <c r="C227" s="4" t="s">
        <v>48</v>
      </c>
      <c r="D227" s="4" t="s">
        <v>19</v>
      </c>
      <c r="E227" s="4" t="s">
        <v>255</v>
      </c>
      <c r="F227" s="5">
        <v>3565.9298000000003</v>
      </c>
      <c r="G227" s="5">
        <v>8292.86</v>
      </c>
      <c r="H227" s="1" t="str">
        <f t="shared" si="3"/>
        <v>2004-2005 Qrt2</v>
      </c>
      <c r="I227" s="3"/>
      <c r="J227" s="4"/>
      <c r="K227" s="4"/>
      <c r="L227" s="4"/>
      <c r="M227" s="5"/>
      <c r="N227" s="5"/>
    </row>
    <row r="228" spans="1:14" x14ac:dyDescent="0.25">
      <c r="A228" s="6">
        <v>38348</v>
      </c>
      <c r="B228" s="7" t="s">
        <v>185</v>
      </c>
      <c r="C228" s="8" t="s">
        <v>48</v>
      </c>
      <c r="D228" s="4" t="s">
        <v>13</v>
      </c>
      <c r="E228" s="8" t="s">
        <v>256</v>
      </c>
      <c r="F228" s="9">
        <v>4638.9192000000003</v>
      </c>
      <c r="G228" s="9">
        <v>6821.94</v>
      </c>
      <c r="H228" s="1" t="str">
        <f t="shared" si="3"/>
        <v>2004-2005 Qrt3</v>
      </c>
      <c r="I228" s="3"/>
      <c r="J228" s="4"/>
      <c r="K228" s="4"/>
      <c r="L228" s="4"/>
      <c r="M228" s="5"/>
      <c r="N228" s="5"/>
    </row>
    <row r="229" spans="1:14" x14ac:dyDescent="0.25">
      <c r="A229" s="6">
        <v>38608</v>
      </c>
      <c r="B229" s="7" t="s">
        <v>185</v>
      </c>
      <c r="C229" s="8" t="s">
        <v>48</v>
      </c>
      <c r="D229" s="4" t="s">
        <v>46</v>
      </c>
      <c r="E229" s="8" t="s">
        <v>257</v>
      </c>
      <c r="F229" s="9">
        <v>2306.5689000000002</v>
      </c>
      <c r="G229" s="9">
        <v>6233.97</v>
      </c>
      <c r="H229" s="1" t="str">
        <f t="shared" si="3"/>
        <v>2005-2006 Qrt2</v>
      </c>
      <c r="I229" s="7"/>
      <c r="J229" s="8"/>
      <c r="K229" s="4"/>
      <c r="L229" s="8"/>
      <c r="M229" s="9"/>
      <c r="N229" s="9"/>
    </row>
    <row r="230" spans="1:14" x14ac:dyDescent="0.25">
      <c r="A230" s="2">
        <v>38228</v>
      </c>
      <c r="B230" s="3" t="s">
        <v>185</v>
      </c>
      <c r="C230" s="4" t="s">
        <v>55</v>
      </c>
      <c r="D230" s="4" t="s">
        <v>46</v>
      </c>
      <c r="E230" s="4" t="s">
        <v>258</v>
      </c>
      <c r="F230" s="5">
        <v>3729.2025000000003</v>
      </c>
      <c r="G230" s="5">
        <v>4972.2700000000004</v>
      </c>
      <c r="H230" s="1" t="str">
        <f t="shared" si="3"/>
        <v>2004-2005 Qrt2</v>
      </c>
      <c r="I230" s="7"/>
      <c r="J230" s="8"/>
      <c r="K230" s="4"/>
      <c r="L230" s="8"/>
      <c r="M230" s="9"/>
      <c r="N230" s="9"/>
    </row>
    <row r="231" spans="1:14" x14ac:dyDescent="0.25">
      <c r="A231" s="6">
        <v>38715</v>
      </c>
      <c r="B231" s="7" t="s">
        <v>185</v>
      </c>
      <c r="C231" s="8" t="s">
        <v>55</v>
      </c>
      <c r="D231" s="4" t="s">
        <v>35</v>
      </c>
      <c r="E231" s="8" t="s">
        <v>259</v>
      </c>
      <c r="F231" s="9">
        <v>359.26359999999994</v>
      </c>
      <c r="G231" s="9">
        <v>619.41999999999996</v>
      </c>
      <c r="H231" s="1" t="str">
        <f t="shared" si="3"/>
        <v>2005-2006 Qrt3</v>
      </c>
      <c r="I231" s="3"/>
      <c r="J231" s="4"/>
      <c r="K231" s="4"/>
      <c r="L231" s="4"/>
      <c r="M231" s="5"/>
      <c r="N231" s="5"/>
    </row>
    <row r="232" spans="1:14" x14ac:dyDescent="0.25">
      <c r="A232" s="6">
        <v>38269</v>
      </c>
      <c r="B232" s="7" t="s">
        <v>185</v>
      </c>
      <c r="C232" s="8" t="s">
        <v>55</v>
      </c>
      <c r="D232" s="4" t="s">
        <v>9</v>
      </c>
      <c r="E232" s="8" t="s">
        <v>260</v>
      </c>
      <c r="F232" s="9">
        <v>5385.81</v>
      </c>
      <c r="G232" s="9">
        <v>7181.08</v>
      </c>
      <c r="H232" s="1" t="str">
        <f t="shared" si="3"/>
        <v>2004-2005 Qrt3</v>
      </c>
      <c r="I232" s="7"/>
      <c r="J232" s="8"/>
      <c r="K232" s="4"/>
      <c r="L232" s="8"/>
      <c r="M232" s="9"/>
      <c r="N232" s="9"/>
    </row>
    <row r="233" spans="1:14" x14ac:dyDescent="0.25">
      <c r="A233" s="2">
        <v>38344</v>
      </c>
      <c r="B233" s="3" t="s">
        <v>185</v>
      </c>
      <c r="C233" s="4" t="s">
        <v>55</v>
      </c>
      <c r="D233" s="4" t="s">
        <v>9</v>
      </c>
      <c r="E233" s="4" t="s">
        <v>261</v>
      </c>
      <c r="F233" s="5">
        <v>4064.72</v>
      </c>
      <c r="G233" s="5">
        <v>7390.4</v>
      </c>
      <c r="H233" s="1" t="str">
        <f t="shared" si="3"/>
        <v>2004-2005 Qrt3</v>
      </c>
      <c r="I233" s="7"/>
      <c r="J233" s="8"/>
      <c r="K233" s="4"/>
      <c r="L233" s="8"/>
      <c r="M233" s="9"/>
      <c r="N233" s="9"/>
    </row>
    <row r="234" spans="1:14" x14ac:dyDescent="0.25">
      <c r="A234" s="2">
        <v>38568</v>
      </c>
      <c r="B234" s="3" t="s">
        <v>185</v>
      </c>
      <c r="C234" s="4" t="s">
        <v>55</v>
      </c>
      <c r="D234" s="4" t="s">
        <v>35</v>
      </c>
      <c r="E234" s="4" t="s">
        <v>262</v>
      </c>
      <c r="F234" s="5">
        <v>2881.4256999999998</v>
      </c>
      <c r="G234" s="5">
        <v>6700.99</v>
      </c>
      <c r="H234" s="1" t="str">
        <f t="shared" si="3"/>
        <v>2005-2006 Qrt2</v>
      </c>
      <c r="I234" s="3"/>
      <c r="J234" s="4"/>
      <c r="K234" s="4"/>
      <c r="L234" s="4"/>
      <c r="M234" s="5"/>
      <c r="N234" s="5"/>
    </row>
    <row r="235" spans="1:14" x14ac:dyDescent="0.25">
      <c r="A235" s="2">
        <v>38793</v>
      </c>
      <c r="B235" s="3" t="s">
        <v>185</v>
      </c>
      <c r="C235" s="4" t="s">
        <v>55</v>
      </c>
      <c r="D235" s="4" t="s">
        <v>15</v>
      </c>
      <c r="E235" s="4" t="s">
        <v>263</v>
      </c>
      <c r="F235" s="5">
        <v>3308.4067999999997</v>
      </c>
      <c r="G235" s="5">
        <v>8941.64</v>
      </c>
      <c r="H235" s="1" t="str">
        <f t="shared" si="3"/>
        <v>2005-2006 Qrt4</v>
      </c>
      <c r="I235" s="3"/>
      <c r="J235" s="4"/>
      <c r="K235" s="4"/>
      <c r="L235" s="4"/>
      <c r="M235" s="5"/>
      <c r="N235" s="5"/>
    </row>
    <row r="236" spans="1:14" x14ac:dyDescent="0.25">
      <c r="A236" s="6">
        <v>38380</v>
      </c>
      <c r="B236" s="7" t="s">
        <v>185</v>
      </c>
      <c r="C236" s="8" t="s">
        <v>55</v>
      </c>
      <c r="D236" s="4" t="s">
        <v>37</v>
      </c>
      <c r="E236" s="8" t="s">
        <v>264</v>
      </c>
      <c r="F236" s="9">
        <v>4035.8835999999997</v>
      </c>
      <c r="G236" s="9">
        <v>6958.42</v>
      </c>
      <c r="H236" s="1" t="str">
        <f t="shared" si="3"/>
        <v>2004-2005 Qrt4</v>
      </c>
      <c r="I236" s="3"/>
      <c r="J236" s="4"/>
      <c r="K236" s="4"/>
      <c r="L236" s="4"/>
      <c r="M236" s="5"/>
      <c r="N236" s="5"/>
    </row>
    <row r="237" spans="1:14" x14ac:dyDescent="0.25">
      <c r="A237" s="6">
        <v>38591</v>
      </c>
      <c r="B237" s="7" t="s">
        <v>185</v>
      </c>
      <c r="C237" s="8" t="s">
        <v>55</v>
      </c>
      <c r="D237" s="4" t="s">
        <v>25</v>
      </c>
      <c r="E237" s="8" t="s">
        <v>265</v>
      </c>
      <c r="F237" s="9">
        <v>5843.4508000000005</v>
      </c>
      <c r="G237" s="9">
        <v>6249.68</v>
      </c>
      <c r="H237" s="1" t="str">
        <f t="shared" si="3"/>
        <v>2005-2006 Qrt2</v>
      </c>
      <c r="I237" s="7"/>
      <c r="J237" s="8"/>
      <c r="K237" s="4"/>
      <c r="L237" s="8"/>
      <c r="M237" s="9"/>
      <c r="N237" s="9"/>
    </row>
    <row r="238" spans="1:14" x14ac:dyDescent="0.25">
      <c r="A238" s="2">
        <v>38352</v>
      </c>
      <c r="B238" s="3" t="s">
        <v>185</v>
      </c>
      <c r="C238" s="4" t="s">
        <v>55</v>
      </c>
      <c r="D238" s="4" t="s">
        <v>9</v>
      </c>
      <c r="E238" s="4" t="s">
        <v>266</v>
      </c>
      <c r="F238" s="5">
        <v>5394.1449999999995</v>
      </c>
      <c r="G238" s="5">
        <v>9300.25</v>
      </c>
      <c r="H238" s="1" t="str">
        <f t="shared" si="3"/>
        <v>2004-2005 Qrt3</v>
      </c>
      <c r="I238" s="7"/>
      <c r="J238" s="8"/>
      <c r="K238" s="4"/>
      <c r="L238" s="8"/>
      <c r="M238" s="9"/>
      <c r="N238" s="9"/>
    </row>
    <row r="239" spans="1:14" x14ac:dyDescent="0.25">
      <c r="A239" s="2">
        <v>38673</v>
      </c>
      <c r="B239" s="3" t="s">
        <v>185</v>
      </c>
      <c r="C239" s="4" t="s">
        <v>55</v>
      </c>
      <c r="D239" s="4" t="s">
        <v>27</v>
      </c>
      <c r="E239" s="4" t="s">
        <v>267</v>
      </c>
      <c r="F239" s="5">
        <v>4276.9175999999998</v>
      </c>
      <c r="G239" s="5">
        <v>9946.32</v>
      </c>
      <c r="H239" s="1" t="str">
        <f t="shared" si="3"/>
        <v>2005-2006 Qrt3</v>
      </c>
      <c r="I239" s="3"/>
      <c r="J239" s="4"/>
      <c r="K239" s="4"/>
      <c r="L239" s="4"/>
      <c r="M239" s="5"/>
      <c r="N239" s="5"/>
    </row>
    <row r="240" spans="1:14" x14ac:dyDescent="0.25">
      <c r="A240" s="6">
        <v>38618</v>
      </c>
      <c r="B240" s="7" t="s">
        <v>185</v>
      </c>
      <c r="C240" s="8" t="s">
        <v>55</v>
      </c>
      <c r="D240" s="4" t="s">
        <v>71</v>
      </c>
      <c r="E240" s="8" t="s">
        <v>268</v>
      </c>
      <c r="F240" s="9">
        <v>2280.1692000000003</v>
      </c>
      <c r="G240" s="9">
        <v>3353.19</v>
      </c>
      <c r="H240" s="1" t="str">
        <f t="shared" si="3"/>
        <v>2005-2006 Qrt2</v>
      </c>
      <c r="I240" s="3"/>
      <c r="J240" s="4"/>
      <c r="K240" s="4"/>
      <c r="L240" s="4"/>
      <c r="M240" s="5"/>
      <c r="N240" s="5"/>
    </row>
    <row r="241" spans="1:14" x14ac:dyDescent="0.25">
      <c r="A241" s="2">
        <v>38237</v>
      </c>
      <c r="B241" s="3" t="s">
        <v>185</v>
      </c>
      <c r="C241" s="4" t="s">
        <v>55</v>
      </c>
      <c r="D241" s="4" t="s">
        <v>43</v>
      </c>
      <c r="E241" s="4" t="s">
        <v>269</v>
      </c>
      <c r="F241" s="5">
        <v>1864.6688000000001</v>
      </c>
      <c r="G241" s="5">
        <v>2742.16</v>
      </c>
      <c r="H241" s="1" t="str">
        <f t="shared" si="3"/>
        <v>2004-2005 Qrt2</v>
      </c>
      <c r="I241" s="7"/>
      <c r="J241" s="8"/>
      <c r="K241" s="4"/>
      <c r="L241" s="8"/>
      <c r="M241" s="9"/>
      <c r="N241" s="9"/>
    </row>
    <row r="242" spans="1:14" x14ac:dyDescent="0.25">
      <c r="A242" s="6">
        <v>38291</v>
      </c>
      <c r="B242" s="7" t="s">
        <v>185</v>
      </c>
      <c r="C242" s="8" t="s">
        <v>55</v>
      </c>
      <c r="D242" s="4" t="s">
        <v>35</v>
      </c>
      <c r="E242" s="8" t="s">
        <v>270</v>
      </c>
      <c r="F242" s="9">
        <v>4549.0356999999995</v>
      </c>
      <c r="G242" s="9">
        <v>7710.23</v>
      </c>
      <c r="H242" s="1" t="str">
        <f t="shared" si="3"/>
        <v>2004-2005 Qrt3</v>
      </c>
      <c r="I242" s="3"/>
      <c r="J242" s="4"/>
      <c r="K242" s="4"/>
      <c r="L242" s="4"/>
      <c r="M242" s="5"/>
      <c r="N242" s="5"/>
    </row>
    <row r="243" spans="1:14" x14ac:dyDescent="0.25">
      <c r="A243" s="2">
        <v>38217</v>
      </c>
      <c r="B243" s="3" t="s">
        <v>185</v>
      </c>
      <c r="C243" s="4" t="s">
        <v>55</v>
      </c>
      <c r="D243" s="4" t="s">
        <v>35</v>
      </c>
      <c r="E243" s="4" t="s">
        <v>271</v>
      </c>
      <c r="F243" s="5">
        <v>2420.9618</v>
      </c>
      <c r="G243" s="5">
        <v>6543.14</v>
      </c>
      <c r="H243" s="1" t="str">
        <f t="shared" si="3"/>
        <v>2004-2005 Qrt2</v>
      </c>
      <c r="I243" s="7"/>
      <c r="J243" s="8"/>
      <c r="K243" s="4"/>
      <c r="L243" s="8"/>
      <c r="M243" s="9"/>
      <c r="N243" s="9"/>
    </row>
    <row r="244" spans="1:14" x14ac:dyDescent="0.25">
      <c r="A244" s="6">
        <v>38485</v>
      </c>
      <c r="B244" s="7" t="s">
        <v>185</v>
      </c>
      <c r="C244" s="8" t="s">
        <v>55</v>
      </c>
      <c r="D244" s="4" t="s">
        <v>85</v>
      </c>
      <c r="E244" s="8" t="s">
        <v>272</v>
      </c>
      <c r="F244" s="9">
        <v>4431.1187999999993</v>
      </c>
      <c r="G244" s="9">
        <v>7639.86</v>
      </c>
      <c r="H244" s="1" t="str">
        <f t="shared" si="3"/>
        <v>2005-2006 Qrt1</v>
      </c>
      <c r="I244" s="3"/>
      <c r="J244" s="4"/>
      <c r="K244" s="4"/>
      <c r="L244" s="4"/>
      <c r="M244" s="5"/>
      <c r="N244" s="5"/>
    </row>
    <row r="245" spans="1:14" x14ac:dyDescent="0.25">
      <c r="A245" s="10">
        <v>38849</v>
      </c>
      <c r="B245" s="3" t="s">
        <v>185</v>
      </c>
      <c r="C245" s="4" t="s">
        <v>55</v>
      </c>
      <c r="D245" s="4" t="s">
        <v>13</v>
      </c>
      <c r="E245" s="4" t="s">
        <v>273</v>
      </c>
      <c r="F245" s="5">
        <v>4764.9841999999999</v>
      </c>
      <c r="G245" s="5">
        <v>8215.49</v>
      </c>
      <c r="H245" s="1" t="str">
        <f t="shared" si="3"/>
        <v>2006-2007 Qrt1</v>
      </c>
      <c r="I245" s="7"/>
      <c r="J245" s="8"/>
      <c r="K245" s="4"/>
      <c r="L245" s="8"/>
      <c r="M245" s="9"/>
      <c r="N245" s="9"/>
    </row>
    <row r="246" spans="1:14" x14ac:dyDescent="0.25">
      <c r="A246" s="2">
        <v>38267</v>
      </c>
      <c r="B246" s="3" t="s">
        <v>185</v>
      </c>
      <c r="C246" s="4" t="s">
        <v>66</v>
      </c>
      <c r="D246" s="4" t="s">
        <v>9</v>
      </c>
      <c r="E246" s="4" t="s">
        <v>274</v>
      </c>
      <c r="F246" s="5">
        <v>1155.0808</v>
      </c>
      <c r="G246" s="5">
        <v>3121.84</v>
      </c>
      <c r="H246" s="1" t="str">
        <f t="shared" si="3"/>
        <v>2004-2005 Qrt3</v>
      </c>
      <c r="I246" s="3"/>
      <c r="J246" s="4"/>
      <c r="K246" s="4"/>
      <c r="L246" s="4"/>
      <c r="M246" s="5"/>
      <c r="N246" s="5"/>
    </row>
    <row r="247" spans="1:14" x14ac:dyDescent="0.25">
      <c r="A247" s="2">
        <v>38399</v>
      </c>
      <c r="B247" s="3" t="s">
        <v>185</v>
      </c>
      <c r="C247" s="4" t="s">
        <v>66</v>
      </c>
      <c r="D247" s="4" t="s">
        <v>13</v>
      </c>
      <c r="E247" s="4" t="s">
        <v>275</v>
      </c>
      <c r="F247" s="5">
        <v>5085.1274000000003</v>
      </c>
      <c r="G247" s="5">
        <v>8618.86</v>
      </c>
      <c r="H247" s="1" t="str">
        <f t="shared" si="3"/>
        <v>2004-2005 Qrt4</v>
      </c>
      <c r="I247" s="3"/>
      <c r="J247" s="4"/>
      <c r="K247" s="4"/>
      <c r="L247" s="4"/>
      <c r="M247" s="5"/>
      <c r="N247" s="5"/>
    </row>
    <row r="248" spans="1:14" x14ac:dyDescent="0.25">
      <c r="A248" s="2">
        <v>38519</v>
      </c>
      <c r="B248" s="3" t="s">
        <v>185</v>
      </c>
      <c r="C248" s="4" t="s">
        <v>66</v>
      </c>
      <c r="D248" s="4" t="s">
        <v>32</v>
      </c>
      <c r="E248" s="4" t="s">
        <v>276</v>
      </c>
      <c r="F248" s="5">
        <v>4949.5349999999999</v>
      </c>
      <c r="G248" s="5">
        <v>6599.38</v>
      </c>
      <c r="H248" s="1" t="str">
        <f t="shared" si="3"/>
        <v>2005-2006 Qrt1</v>
      </c>
      <c r="I248" s="3"/>
      <c r="J248" s="4"/>
      <c r="K248" s="4"/>
      <c r="L248" s="4"/>
      <c r="M248" s="5"/>
      <c r="N248" s="5"/>
    </row>
    <row r="249" spans="1:14" x14ac:dyDescent="0.25">
      <c r="A249" s="6">
        <v>38839</v>
      </c>
      <c r="B249" s="7" t="s">
        <v>185</v>
      </c>
      <c r="C249" s="8" t="s">
        <v>66</v>
      </c>
      <c r="D249" s="4" t="s">
        <v>11</v>
      </c>
      <c r="E249" s="8" t="s">
        <v>277</v>
      </c>
      <c r="F249" s="9">
        <v>1775.075</v>
      </c>
      <c r="G249" s="9">
        <v>4797.5</v>
      </c>
      <c r="H249" s="1" t="str">
        <f t="shared" si="3"/>
        <v>2006-2007 Qrt1</v>
      </c>
      <c r="I249" s="3"/>
      <c r="J249" s="4"/>
      <c r="K249" s="4"/>
      <c r="L249" s="4"/>
      <c r="M249" s="5"/>
      <c r="N249" s="5"/>
    </row>
    <row r="250" spans="1:14" x14ac:dyDescent="0.25">
      <c r="A250" s="6">
        <v>38587</v>
      </c>
      <c r="B250" s="7" t="s">
        <v>185</v>
      </c>
      <c r="C250" s="8" t="s">
        <v>66</v>
      </c>
      <c r="D250" s="4" t="s">
        <v>19</v>
      </c>
      <c r="E250" s="8" t="s">
        <v>278</v>
      </c>
      <c r="F250" s="9">
        <v>4906.6270000000004</v>
      </c>
      <c r="G250" s="9">
        <v>8921.14</v>
      </c>
      <c r="H250" s="1" t="str">
        <f t="shared" si="3"/>
        <v>2005-2006 Qrt2</v>
      </c>
      <c r="I250" s="7"/>
      <c r="J250" s="8"/>
      <c r="K250" s="4"/>
      <c r="L250" s="8"/>
      <c r="M250" s="9"/>
      <c r="N250" s="9"/>
    </row>
    <row r="251" spans="1:14" x14ac:dyDescent="0.25">
      <c r="A251" s="2">
        <v>38534</v>
      </c>
      <c r="B251" s="3" t="s">
        <v>185</v>
      </c>
      <c r="C251" s="4" t="s">
        <v>66</v>
      </c>
      <c r="D251" s="4" t="s">
        <v>32</v>
      </c>
      <c r="E251" s="4" t="s">
        <v>279</v>
      </c>
      <c r="F251" s="5">
        <v>5412.7864</v>
      </c>
      <c r="G251" s="5">
        <v>7959.98</v>
      </c>
      <c r="H251" s="1" t="str">
        <f t="shared" si="3"/>
        <v>2005-2006 Qrt2</v>
      </c>
      <c r="I251" s="7"/>
      <c r="J251" s="8"/>
      <c r="K251" s="4"/>
      <c r="L251" s="8"/>
      <c r="M251" s="9"/>
      <c r="N251" s="9"/>
    </row>
    <row r="252" spans="1:14" x14ac:dyDescent="0.25">
      <c r="A252" s="6">
        <v>38169</v>
      </c>
      <c r="B252" s="7" t="s">
        <v>185</v>
      </c>
      <c r="C252" s="8" t="s">
        <v>66</v>
      </c>
      <c r="D252" s="4" t="s">
        <v>46</v>
      </c>
      <c r="E252" s="8" t="s">
        <v>280</v>
      </c>
      <c r="F252" s="9">
        <v>105.4019</v>
      </c>
      <c r="G252" s="9">
        <v>284.87</v>
      </c>
      <c r="H252" s="1" t="str">
        <f t="shared" si="3"/>
        <v>2004-2005 Qrt2</v>
      </c>
      <c r="I252" s="3"/>
      <c r="J252" s="4"/>
      <c r="K252" s="4"/>
      <c r="L252" s="4"/>
      <c r="M252" s="5"/>
      <c r="N252" s="5"/>
    </row>
    <row r="253" spans="1:14" x14ac:dyDescent="0.25">
      <c r="A253" s="2">
        <v>38376</v>
      </c>
      <c r="B253" s="3" t="s">
        <v>185</v>
      </c>
      <c r="C253" s="4" t="s">
        <v>66</v>
      </c>
      <c r="D253" s="4" t="s">
        <v>32</v>
      </c>
      <c r="E253" s="4" t="s">
        <v>281</v>
      </c>
      <c r="F253" s="5">
        <v>331.15370000000001</v>
      </c>
      <c r="G253" s="5">
        <v>895.01</v>
      </c>
      <c r="H253" s="1" t="str">
        <f t="shared" si="3"/>
        <v>2004-2005 Qrt4</v>
      </c>
      <c r="I253" s="7"/>
      <c r="J253" s="8"/>
      <c r="K253" s="4"/>
      <c r="L253" s="8"/>
      <c r="M253" s="9"/>
      <c r="N253" s="9"/>
    </row>
    <row r="254" spans="1:14" x14ac:dyDescent="0.25">
      <c r="A254" s="2">
        <v>38737</v>
      </c>
      <c r="B254" s="3" t="s">
        <v>185</v>
      </c>
      <c r="C254" s="4" t="s">
        <v>66</v>
      </c>
      <c r="D254" s="4" t="s">
        <v>25</v>
      </c>
      <c r="E254" s="4" t="s">
        <v>86</v>
      </c>
      <c r="F254" s="5">
        <v>2705.4448000000002</v>
      </c>
      <c r="G254" s="5">
        <v>4664.5600000000004</v>
      </c>
      <c r="H254" s="1" t="str">
        <f t="shared" si="3"/>
        <v>2005-2006 Qrt4</v>
      </c>
      <c r="I254" s="3"/>
      <c r="J254" s="4"/>
      <c r="K254" s="4"/>
      <c r="L254" s="4"/>
      <c r="M254" s="5"/>
      <c r="N254" s="5"/>
    </row>
    <row r="255" spans="1:14" x14ac:dyDescent="0.25">
      <c r="A255" s="2">
        <v>38422</v>
      </c>
      <c r="B255" s="3" t="s">
        <v>185</v>
      </c>
      <c r="C255" s="4" t="s">
        <v>66</v>
      </c>
      <c r="D255" s="4" t="s">
        <v>71</v>
      </c>
      <c r="E255" s="4" t="s">
        <v>282</v>
      </c>
      <c r="F255" s="5">
        <v>4467.8380000000006</v>
      </c>
      <c r="G255" s="5">
        <v>6570.35</v>
      </c>
      <c r="H255" s="1" t="str">
        <f t="shared" si="3"/>
        <v>2004-2005 Qrt4</v>
      </c>
      <c r="I255" s="3"/>
      <c r="J255" s="4"/>
      <c r="K255" s="4"/>
      <c r="L255" s="4"/>
      <c r="M255" s="5"/>
      <c r="N255" s="5"/>
    </row>
    <row r="256" spans="1:14" x14ac:dyDescent="0.25">
      <c r="A256" s="2">
        <v>38734</v>
      </c>
      <c r="B256" s="3" t="s">
        <v>185</v>
      </c>
      <c r="C256" s="4" t="s">
        <v>66</v>
      </c>
      <c r="D256" s="4" t="s">
        <v>25</v>
      </c>
      <c r="E256" s="4" t="s">
        <v>283</v>
      </c>
      <c r="F256" s="5">
        <v>345.51579999999996</v>
      </c>
      <c r="G256" s="5">
        <v>585.62</v>
      </c>
      <c r="H256" s="1" t="str">
        <f t="shared" si="3"/>
        <v>2005-2006 Qrt4</v>
      </c>
      <c r="I256" s="3"/>
      <c r="J256" s="4"/>
      <c r="K256" s="4"/>
      <c r="L256" s="4"/>
      <c r="M256" s="5"/>
      <c r="N256" s="5"/>
    </row>
    <row r="257" spans="1:14" x14ac:dyDescent="0.25">
      <c r="A257" s="6">
        <v>38827</v>
      </c>
      <c r="B257" s="7" t="s">
        <v>185</v>
      </c>
      <c r="C257" s="8" t="s">
        <v>66</v>
      </c>
      <c r="D257" s="4" t="s">
        <v>9</v>
      </c>
      <c r="E257" s="8" t="s">
        <v>284</v>
      </c>
      <c r="F257" s="9">
        <v>5717.9141999999993</v>
      </c>
      <c r="G257" s="9">
        <v>9691.3799999999992</v>
      </c>
      <c r="H257" s="1" t="str">
        <f t="shared" si="3"/>
        <v>2006-2007 Qrt1</v>
      </c>
      <c r="I257" s="3"/>
      <c r="J257" s="4"/>
      <c r="K257" s="4"/>
      <c r="L257" s="4"/>
      <c r="M257" s="5"/>
      <c r="N257" s="5"/>
    </row>
    <row r="258" spans="1:14" x14ac:dyDescent="0.25">
      <c r="A258" s="6">
        <v>38718</v>
      </c>
      <c r="B258" s="7" t="s">
        <v>185</v>
      </c>
      <c r="C258" s="8" t="s">
        <v>66</v>
      </c>
      <c r="D258" s="4" t="s">
        <v>35</v>
      </c>
      <c r="E258" s="8" t="s">
        <v>285</v>
      </c>
      <c r="F258" s="9">
        <v>1251.6849999999999</v>
      </c>
      <c r="G258" s="9">
        <v>2121.5</v>
      </c>
      <c r="H258" s="1" t="str">
        <f t="shared" si="3"/>
        <v>2005-2006 Qrt4</v>
      </c>
      <c r="I258" s="7"/>
      <c r="J258" s="8"/>
      <c r="K258" s="4"/>
      <c r="L258" s="8"/>
      <c r="M258" s="9"/>
      <c r="N258" s="9"/>
    </row>
    <row r="259" spans="1:14" x14ac:dyDescent="0.25">
      <c r="A259" s="6">
        <v>38878</v>
      </c>
      <c r="B259" s="7" t="s">
        <v>185</v>
      </c>
      <c r="C259" s="8" t="s">
        <v>66</v>
      </c>
      <c r="D259" s="4" t="s">
        <v>11</v>
      </c>
      <c r="E259" s="8" t="s">
        <v>286</v>
      </c>
      <c r="F259" s="9">
        <v>3411.5625500000001</v>
      </c>
      <c r="G259" s="9">
        <v>3648.73</v>
      </c>
      <c r="H259" s="1" t="str">
        <f t="shared" ref="H259:H301" si="4">IF(AND(MONTH(A259)&gt;=4, MONTH(A259)&lt;=6), YEAR(A259)&amp;"-"&amp;YEAR(A259)+1&amp;" Qrt1",
 IF(AND(MONTH(A259)&gt;=7, MONTH(A259)&lt;=9), YEAR(A259)&amp;"-"&amp;YEAR(A259)+1&amp;" Qrt2",
 IF(AND(MONTH(A259)&gt;=10, MONTH(A259)&lt;=12), YEAR(A259)&amp;"-"&amp;YEAR(A259)+1&amp;" Qrt3",
 IF(AND(MONTH(A259)&gt;=1, MONTH(A259)&lt;=3, YEAR(A259)= YEAR(A259)),YEAR(A259)-1&amp;"-"&amp;YEAR(A259)&amp;" Qrt4"))))</f>
        <v>2006-2007 Qrt1</v>
      </c>
      <c r="I259" s="7"/>
      <c r="J259" s="8"/>
      <c r="K259" s="4"/>
      <c r="L259" s="8"/>
      <c r="M259" s="9"/>
      <c r="N259" s="9"/>
    </row>
    <row r="260" spans="1:14" x14ac:dyDescent="0.25">
      <c r="A260" s="2">
        <v>38822</v>
      </c>
      <c r="B260" s="3" t="s">
        <v>185</v>
      </c>
      <c r="C260" s="4" t="s">
        <v>66</v>
      </c>
      <c r="D260" s="4" t="s">
        <v>27</v>
      </c>
      <c r="E260" s="4" t="s">
        <v>287</v>
      </c>
      <c r="F260" s="5">
        <v>1182.0463999999999</v>
      </c>
      <c r="G260" s="5">
        <v>3194.72</v>
      </c>
      <c r="H260" s="1" t="str">
        <f t="shared" si="4"/>
        <v>2006-2007 Qrt1</v>
      </c>
      <c r="I260" s="7"/>
      <c r="J260" s="8"/>
      <c r="K260" s="4"/>
      <c r="L260" s="8"/>
      <c r="M260" s="9"/>
      <c r="N260" s="9"/>
    </row>
    <row r="261" spans="1:14" x14ac:dyDescent="0.25">
      <c r="A261" s="2">
        <v>38490</v>
      </c>
      <c r="B261" s="3" t="s">
        <v>185</v>
      </c>
      <c r="C261" s="4" t="s">
        <v>66</v>
      </c>
      <c r="D261" s="4" t="s">
        <v>32</v>
      </c>
      <c r="E261" s="4" t="s">
        <v>288</v>
      </c>
      <c r="F261" s="5">
        <v>3795.6056999999996</v>
      </c>
      <c r="G261" s="5">
        <v>6433.23</v>
      </c>
      <c r="H261" s="1" t="str">
        <f t="shared" si="4"/>
        <v>2005-2006 Qrt1</v>
      </c>
      <c r="I261" s="3"/>
      <c r="J261" s="4"/>
      <c r="K261" s="4"/>
      <c r="L261" s="4"/>
      <c r="M261" s="5"/>
      <c r="N261" s="5"/>
    </row>
    <row r="262" spans="1:14" x14ac:dyDescent="0.25">
      <c r="A262" s="6">
        <v>38612</v>
      </c>
      <c r="B262" s="7" t="s">
        <v>185</v>
      </c>
      <c r="C262" s="8" t="s">
        <v>66</v>
      </c>
      <c r="D262" s="4" t="s">
        <v>32</v>
      </c>
      <c r="E262" s="8" t="s">
        <v>289</v>
      </c>
      <c r="F262" s="9">
        <v>2918.6280000000002</v>
      </c>
      <c r="G262" s="9">
        <v>6485.84</v>
      </c>
      <c r="H262" s="1" t="str">
        <f t="shared" si="4"/>
        <v>2005-2006 Qrt2</v>
      </c>
      <c r="I262" s="3"/>
      <c r="J262" s="4"/>
      <c r="K262" s="4"/>
      <c r="L262" s="4"/>
      <c r="M262" s="5"/>
      <c r="N262" s="5"/>
    </row>
    <row r="263" spans="1:14" x14ac:dyDescent="0.25">
      <c r="A263" s="2">
        <v>38816</v>
      </c>
      <c r="B263" s="3" t="s">
        <v>290</v>
      </c>
      <c r="C263" s="4" t="s">
        <v>8</v>
      </c>
      <c r="D263" s="4" t="s">
        <v>85</v>
      </c>
      <c r="E263" s="4" t="s">
        <v>291</v>
      </c>
      <c r="F263" s="5">
        <v>2647.4331999999999</v>
      </c>
      <c r="G263" s="5">
        <v>4564.54</v>
      </c>
      <c r="H263" s="1" t="str">
        <f t="shared" si="4"/>
        <v>2006-2007 Qrt1</v>
      </c>
      <c r="I263" s="7"/>
      <c r="J263" s="8"/>
      <c r="K263" s="4"/>
      <c r="L263" s="8"/>
      <c r="M263" s="9"/>
      <c r="N263" s="9"/>
    </row>
    <row r="264" spans="1:14" x14ac:dyDescent="0.25">
      <c r="A264" s="6">
        <v>38221</v>
      </c>
      <c r="B264" s="7" t="s">
        <v>290</v>
      </c>
      <c r="C264" s="8" t="s">
        <v>8</v>
      </c>
      <c r="D264" s="4" t="s">
        <v>15</v>
      </c>
      <c r="E264" s="8" t="s">
        <v>292</v>
      </c>
      <c r="F264" s="9">
        <v>3605.8734999999997</v>
      </c>
      <c r="G264" s="9">
        <v>6111.65</v>
      </c>
      <c r="H264" s="1" t="str">
        <f t="shared" si="4"/>
        <v>2004-2005 Qrt2</v>
      </c>
      <c r="I264" s="3"/>
      <c r="J264" s="4"/>
      <c r="K264" s="4"/>
      <c r="L264" s="4"/>
      <c r="M264" s="5"/>
      <c r="N264" s="5"/>
    </row>
    <row r="265" spans="1:14" x14ac:dyDescent="0.25">
      <c r="A265" s="6">
        <v>38427</v>
      </c>
      <c r="B265" s="7" t="s">
        <v>290</v>
      </c>
      <c r="C265" s="8" t="s">
        <v>8</v>
      </c>
      <c r="D265" s="4" t="s">
        <v>32</v>
      </c>
      <c r="E265" s="8" t="s">
        <v>293</v>
      </c>
      <c r="F265" s="9">
        <v>605.97350000000006</v>
      </c>
      <c r="G265" s="9">
        <v>1101.77</v>
      </c>
      <c r="H265" s="1" t="str">
        <f t="shared" si="4"/>
        <v>2004-2005 Qrt4</v>
      </c>
      <c r="I265" s="7"/>
      <c r="J265" s="8"/>
      <c r="K265" s="4"/>
      <c r="L265" s="8"/>
      <c r="M265" s="9"/>
      <c r="N265" s="9"/>
    </row>
    <row r="266" spans="1:14" x14ac:dyDescent="0.25">
      <c r="A266" s="2">
        <v>38192</v>
      </c>
      <c r="B266" s="3" t="s">
        <v>290</v>
      </c>
      <c r="C266" s="4" t="s">
        <v>8</v>
      </c>
      <c r="D266" s="4" t="s">
        <v>27</v>
      </c>
      <c r="E266" s="4" t="s">
        <v>294</v>
      </c>
      <c r="F266" s="5">
        <v>3410.2440000000001</v>
      </c>
      <c r="G266" s="5">
        <v>7578.32</v>
      </c>
      <c r="H266" s="1" t="str">
        <f t="shared" si="4"/>
        <v>2004-2005 Qrt2</v>
      </c>
      <c r="I266" s="7"/>
      <c r="J266" s="8"/>
      <c r="K266" s="4"/>
      <c r="L266" s="8"/>
      <c r="M266" s="9"/>
      <c r="N266" s="9"/>
    </row>
    <row r="267" spans="1:14" x14ac:dyDescent="0.25">
      <c r="A267" s="6">
        <v>38251</v>
      </c>
      <c r="B267" s="7" t="s">
        <v>290</v>
      </c>
      <c r="C267" s="8" t="s">
        <v>22</v>
      </c>
      <c r="D267" s="4" t="s">
        <v>19</v>
      </c>
      <c r="E267" s="8" t="s">
        <v>295</v>
      </c>
      <c r="F267" s="9">
        <v>1101.1422</v>
      </c>
      <c r="G267" s="9">
        <v>2976.06</v>
      </c>
      <c r="H267" s="1" t="str">
        <f t="shared" si="4"/>
        <v>2004-2005 Qrt2</v>
      </c>
      <c r="I267" s="3"/>
      <c r="J267" s="4"/>
      <c r="K267" s="4"/>
      <c r="L267" s="4"/>
      <c r="M267" s="5"/>
      <c r="N267" s="5"/>
    </row>
    <row r="268" spans="1:14" x14ac:dyDescent="0.25">
      <c r="A268" s="6">
        <v>38402</v>
      </c>
      <c r="B268" s="7" t="s">
        <v>290</v>
      </c>
      <c r="C268" s="8" t="s">
        <v>24</v>
      </c>
      <c r="D268" s="4" t="s">
        <v>27</v>
      </c>
      <c r="E268" s="8" t="s">
        <v>296</v>
      </c>
      <c r="F268" s="9">
        <v>116.9192</v>
      </c>
      <c r="G268" s="9">
        <v>171.94</v>
      </c>
      <c r="H268" s="1" t="str">
        <f t="shared" si="4"/>
        <v>2004-2005 Qrt4</v>
      </c>
      <c r="I268" s="7"/>
      <c r="J268" s="8"/>
      <c r="K268" s="4"/>
      <c r="L268" s="8"/>
      <c r="M268" s="9"/>
      <c r="N268" s="9"/>
    </row>
    <row r="269" spans="1:14" x14ac:dyDescent="0.25">
      <c r="A269" s="6">
        <v>38229</v>
      </c>
      <c r="B269" s="7" t="s">
        <v>290</v>
      </c>
      <c r="C269" s="8" t="s">
        <v>24</v>
      </c>
      <c r="D269" s="4" t="s">
        <v>43</v>
      </c>
      <c r="E269" s="8" t="s">
        <v>297</v>
      </c>
      <c r="F269" s="9">
        <v>4482.7980000000007</v>
      </c>
      <c r="G269" s="9">
        <v>6592.35</v>
      </c>
      <c r="H269" s="1" t="str">
        <f t="shared" si="4"/>
        <v>2004-2005 Qrt2</v>
      </c>
      <c r="I269" s="7"/>
      <c r="J269" s="8"/>
      <c r="K269" s="4"/>
      <c r="L269" s="8"/>
      <c r="M269" s="9"/>
      <c r="N269" s="9"/>
    </row>
    <row r="270" spans="1:14" x14ac:dyDescent="0.25">
      <c r="A270" s="2">
        <v>38341</v>
      </c>
      <c r="B270" s="3" t="s">
        <v>290</v>
      </c>
      <c r="C270" s="4" t="s">
        <v>24</v>
      </c>
      <c r="D270" s="4" t="s">
        <v>37</v>
      </c>
      <c r="E270" s="4" t="s">
        <v>298</v>
      </c>
      <c r="F270" s="5">
        <v>5876.5946999999996</v>
      </c>
      <c r="G270" s="5">
        <v>9960.33</v>
      </c>
      <c r="H270" s="1" t="str">
        <f t="shared" si="4"/>
        <v>2004-2005 Qrt3</v>
      </c>
      <c r="I270" s="7"/>
      <c r="J270" s="8"/>
      <c r="K270" s="4"/>
      <c r="L270" s="8"/>
      <c r="M270" s="9"/>
      <c r="N270" s="9"/>
    </row>
    <row r="271" spans="1:14" x14ac:dyDescent="0.25">
      <c r="A271" s="6">
        <v>38473</v>
      </c>
      <c r="B271" s="7" t="s">
        <v>290</v>
      </c>
      <c r="C271" s="8" t="s">
        <v>24</v>
      </c>
      <c r="D271" s="4" t="s">
        <v>35</v>
      </c>
      <c r="E271" s="8" t="s">
        <v>299</v>
      </c>
      <c r="F271" s="9">
        <v>6820.56</v>
      </c>
      <c r="G271" s="9">
        <v>9094.08</v>
      </c>
      <c r="H271" s="1" t="str">
        <f t="shared" si="4"/>
        <v>2005-2006 Qrt1</v>
      </c>
      <c r="I271" s="3"/>
      <c r="J271" s="4"/>
      <c r="K271" s="4"/>
      <c r="L271" s="4"/>
      <c r="M271" s="5"/>
      <c r="N271" s="5"/>
    </row>
    <row r="272" spans="1:14" x14ac:dyDescent="0.25">
      <c r="A272" s="6">
        <v>38699</v>
      </c>
      <c r="B272" s="7" t="s">
        <v>290</v>
      </c>
      <c r="C272" s="8" t="s">
        <v>24</v>
      </c>
      <c r="D272" s="4" t="s">
        <v>43</v>
      </c>
      <c r="E272" s="8" t="s">
        <v>300</v>
      </c>
      <c r="F272" s="9">
        <v>1191.2445999999998</v>
      </c>
      <c r="G272" s="9">
        <v>2053.87</v>
      </c>
      <c r="H272" s="1" t="str">
        <f t="shared" si="4"/>
        <v>2005-2006 Qrt3</v>
      </c>
      <c r="I272" s="7"/>
      <c r="J272" s="8"/>
      <c r="K272" s="4"/>
      <c r="L272" s="8"/>
      <c r="M272" s="9"/>
      <c r="N272" s="9"/>
    </row>
    <row r="273" spans="1:14" x14ac:dyDescent="0.25">
      <c r="A273" s="6">
        <v>38161</v>
      </c>
      <c r="B273" s="7" t="s">
        <v>290</v>
      </c>
      <c r="C273" s="8" t="s">
        <v>24</v>
      </c>
      <c r="D273" s="4" t="s">
        <v>11</v>
      </c>
      <c r="E273" s="8" t="s">
        <v>301</v>
      </c>
      <c r="F273" s="9">
        <v>1707.8126999999999</v>
      </c>
      <c r="G273" s="9">
        <v>4615.71</v>
      </c>
      <c r="H273" s="1" t="str">
        <f t="shared" si="4"/>
        <v>2004-2005 Qrt1</v>
      </c>
      <c r="I273" s="7"/>
      <c r="J273" s="8"/>
      <c r="K273" s="4"/>
      <c r="L273" s="8"/>
      <c r="M273" s="9"/>
      <c r="N273" s="9"/>
    </row>
    <row r="274" spans="1:14" x14ac:dyDescent="0.25">
      <c r="A274" s="2">
        <v>38399</v>
      </c>
      <c r="B274" s="3" t="s">
        <v>290</v>
      </c>
      <c r="C274" s="4" t="s">
        <v>24</v>
      </c>
      <c r="D274" s="4" t="s">
        <v>25</v>
      </c>
      <c r="E274" s="4" t="s">
        <v>302</v>
      </c>
      <c r="F274" s="5">
        <v>4271.12</v>
      </c>
      <c r="G274" s="5">
        <v>7364</v>
      </c>
      <c r="H274" s="1" t="str">
        <f t="shared" si="4"/>
        <v>2004-2005 Qrt4</v>
      </c>
      <c r="I274" s="7"/>
      <c r="J274" s="8"/>
      <c r="K274" s="4"/>
      <c r="L274" s="8"/>
      <c r="M274" s="9"/>
      <c r="N274" s="9"/>
    </row>
    <row r="275" spans="1:14" x14ac:dyDescent="0.25">
      <c r="A275" s="6">
        <v>38620</v>
      </c>
      <c r="B275" s="7" t="s">
        <v>290</v>
      </c>
      <c r="C275" s="8" t="s">
        <v>24</v>
      </c>
      <c r="D275" s="4" t="s">
        <v>27</v>
      </c>
      <c r="E275" s="8" t="s">
        <v>303</v>
      </c>
      <c r="F275" s="9">
        <v>1503.7125000000001</v>
      </c>
      <c r="G275" s="9">
        <v>2004.95</v>
      </c>
      <c r="H275" s="1" t="str">
        <f t="shared" si="4"/>
        <v>2005-2006 Qrt2</v>
      </c>
      <c r="I275" s="3"/>
      <c r="J275" s="4"/>
      <c r="K275" s="4"/>
      <c r="L275" s="4"/>
      <c r="M275" s="5"/>
      <c r="N275" s="5"/>
    </row>
    <row r="276" spans="1:14" x14ac:dyDescent="0.25">
      <c r="A276" s="10">
        <v>38645</v>
      </c>
      <c r="B276" s="3" t="s">
        <v>290</v>
      </c>
      <c r="C276" s="4" t="s">
        <v>30</v>
      </c>
      <c r="D276" s="4" t="s">
        <v>27</v>
      </c>
      <c r="E276" s="4" t="s">
        <v>304</v>
      </c>
      <c r="F276" s="5">
        <v>612.12599999999998</v>
      </c>
      <c r="G276" s="5">
        <v>1360.28</v>
      </c>
      <c r="H276" s="1" t="str">
        <f t="shared" si="4"/>
        <v>2005-2006 Qrt3</v>
      </c>
      <c r="I276" s="7"/>
      <c r="J276" s="8"/>
      <c r="K276" s="4"/>
      <c r="L276" s="8"/>
      <c r="M276" s="9"/>
      <c r="N276" s="9"/>
    </row>
    <row r="277" spans="1:14" x14ac:dyDescent="0.25">
      <c r="A277" s="2">
        <v>38632</v>
      </c>
      <c r="B277" s="3" t="s">
        <v>290</v>
      </c>
      <c r="C277" s="4" t="s">
        <v>30</v>
      </c>
      <c r="D277" s="4" t="s">
        <v>71</v>
      </c>
      <c r="E277" s="4" t="s">
        <v>305</v>
      </c>
      <c r="F277" s="5">
        <v>3641.6343999999999</v>
      </c>
      <c r="G277" s="5">
        <v>6278.68</v>
      </c>
      <c r="H277" s="1" t="str">
        <f t="shared" si="4"/>
        <v>2005-2006 Qrt3</v>
      </c>
      <c r="I277" s="3"/>
      <c r="J277" s="4"/>
      <c r="K277" s="4"/>
      <c r="L277" s="4"/>
      <c r="M277" s="5"/>
      <c r="N277" s="5"/>
    </row>
    <row r="278" spans="1:14" x14ac:dyDescent="0.25">
      <c r="A278" s="6">
        <v>38330</v>
      </c>
      <c r="B278" s="7" t="s">
        <v>290</v>
      </c>
      <c r="C278" s="8" t="s">
        <v>30</v>
      </c>
      <c r="D278" s="4" t="s">
        <v>13</v>
      </c>
      <c r="E278" s="8" t="s">
        <v>306</v>
      </c>
      <c r="F278" s="9">
        <v>2935.0364</v>
      </c>
      <c r="G278" s="9">
        <v>4316.2299999999996</v>
      </c>
      <c r="H278" s="1" t="str">
        <f t="shared" si="4"/>
        <v>2004-2005 Qrt3</v>
      </c>
      <c r="I278" s="3"/>
      <c r="J278" s="4"/>
      <c r="K278" s="4"/>
      <c r="L278" s="4"/>
      <c r="M278" s="5"/>
      <c r="N278" s="5"/>
    </row>
    <row r="279" spans="1:14" x14ac:dyDescent="0.25">
      <c r="A279" s="6">
        <v>38515</v>
      </c>
      <c r="B279" s="7" t="s">
        <v>290</v>
      </c>
      <c r="C279" s="8" t="s">
        <v>30</v>
      </c>
      <c r="D279" s="4" t="s">
        <v>9</v>
      </c>
      <c r="E279" s="8" t="s">
        <v>307</v>
      </c>
      <c r="F279" s="9">
        <v>3438.0891999999994</v>
      </c>
      <c r="G279" s="9">
        <v>5927.74</v>
      </c>
      <c r="H279" s="1" t="str">
        <f t="shared" si="4"/>
        <v>2005-2006 Qrt1</v>
      </c>
      <c r="I279" s="7"/>
      <c r="J279" s="8"/>
      <c r="K279" s="4"/>
      <c r="L279" s="8"/>
      <c r="M279" s="9"/>
      <c r="N279" s="9"/>
    </row>
    <row r="280" spans="1:14" x14ac:dyDescent="0.25">
      <c r="A280" s="6">
        <v>38790</v>
      </c>
      <c r="B280" s="7" t="s">
        <v>290</v>
      </c>
      <c r="C280" s="8" t="s">
        <v>40</v>
      </c>
      <c r="D280" s="4" t="s">
        <v>35</v>
      </c>
      <c r="E280" s="8" t="s">
        <v>308</v>
      </c>
      <c r="F280" s="9">
        <v>4846.16</v>
      </c>
      <c r="G280" s="9">
        <v>5507</v>
      </c>
      <c r="H280" s="1" t="str">
        <f t="shared" si="4"/>
        <v>2005-2006 Qrt4</v>
      </c>
      <c r="I280" s="7"/>
      <c r="J280" s="8"/>
      <c r="K280" s="4"/>
      <c r="L280" s="8"/>
      <c r="M280" s="9"/>
      <c r="N280" s="9"/>
    </row>
    <row r="281" spans="1:14" x14ac:dyDescent="0.25">
      <c r="A281" s="6">
        <v>38638</v>
      </c>
      <c r="B281" s="7" t="s">
        <v>290</v>
      </c>
      <c r="C281" s="8" t="s">
        <v>40</v>
      </c>
      <c r="D281" s="4" t="s">
        <v>11</v>
      </c>
      <c r="E281" s="8" t="s">
        <v>309</v>
      </c>
      <c r="F281" s="9">
        <v>2395.2467999999999</v>
      </c>
      <c r="G281" s="9">
        <v>6473.64</v>
      </c>
      <c r="H281" s="1" t="str">
        <f t="shared" si="4"/>
        <v>2005-2006 Qrt3</v>
      </c>
      <c r="I281" s="7"/>
      <c r="J281" s="8"/>
      <c r="K281" s="4"/>
      <c r="L281" s="8"/>
      <c r="M281" s="9"/>
      <c r="N281" s="9"/>
    </row>
    <row r="282" spans="1:14" x14ac:dyDescent="0.25">
      <c r="A282" s="6">
        <v>38417</v>
      </c>
      <c r="B282" s="7" t="s">
        <v>290</v>
      </c>
      <c r="C282" s="8" t="s">
        <v>40</v>
      </c>
      <c r="D282" s="4" t="s">
        <v>27</v>
      </c>
      <c r="E282" s="8" t="s">
        <v>310</v>
      </c>
      <c r="F282" s="9">
        <v>3154.7064</v>
      </c>
      <c r="G282" s="9">
        <v>5346.96</v>
      </c>
      <c r="H282" s="1" t="str">
        <f t="shared" si="4"/>
        <v>2004-2005 Qrt4</v>
      </c>
      <c r="I282" s="7"/>
      <c r="J282" s="8"/>
      <c r="K282" s="4"/>
      <c r="L282" s="8"/>
      <c r="M282" s="9"/>
      <c r="N282" s="9"/>
    </row>
    <row r="283" spans="1:14" x14ac:dyDescent="0.25">
      <c r="A283" s="6">
        <v>38736</v>
      </c>
      <c r="B283" s="7" t="s">
        <v>290</v>
      </c>
      <c r="C283" s="8" t="s">
        <v>40</v>
      </c>
      <c r="D283" s="4" t="s">
        <v>32</v>
      </c>
      <c r="E283" s="8" t="s">
        <v>311</v>
      </c>
      <c r="F283" s="9">
        <v>3345.5524000000005</v>
      </c>
      <c r="G283" s="9">
        <v>4919.93</v>
      </c>
      <c r="H283" s="1" t="str">
        <f t="shared" si="4"/>
        <v>2005-2006 Qrt4</v>
      </c>
      <c r="I283" s="7"/>
      <c r="J283" s="8"/>
      <c r="K283" s="4"/>
      <c r="L283" s="8"/>
      <c r="M283" s="9"/>
      <c r="N283" s="9"/>
    </row>
    <row r="284" spans="1:14" x14ac:dyDescent="0.25">
      <c r="A284" s="2">
        <v>38307</v>
      </c>
      <c r="B284" s="3" t="s">
        <v>290</v>
      </c>
      <c r="C284" s="4" t="s">
        <v>48</v>
      </c>
      <c r="D284" s="4" t="s">
        <v>32</v>
      </c>
      <c r="E284" s="4" t="s">
        <v>312</v>
      </c>
      <c r="F284" s="5">
        <v>5399.0169999999998</v>
      </c>
      <c r="G284" s="5">
        <v>9308.65</v>
      </c>
      <c r="H284" s="1" t="str">
        <f t="shared" si="4"/>
        <v>2004-2005 Qrt3</v>
      </c>
      <c r="I284" s="7"/>
      <c r="J284" s="8"/>
      <c r="K284" s="4"/>
      <c r="L284" s="8"/>
      <c r="M284" s="9"/>
      <c r="N284" s="9"/>
    </row>
    <row r="285" spans="1:14" x14ac:dyDescent="0.25">
      <c r="A285" s="2">
        <v>38430</v>
      </c>
      <c r="B285" s="3" t="s">
        <v>290</v>
      </c>
      <c r="C285" s="4" t="s">
        <v>48</v>
      </c>
      <c r="D285" s="4" t="s">
        <v>85</v>
      </c>
      <c r="E285" s="4" t="s">
        <v>199</v>
      </c>
      <c r="F285" s="5">
        <v>4351.8045999999995</v>
      </c>
      <c r="G285" s="5">
        <v>7375.94</v>
      </c>
      <c r="H285" s="1" t="str">
        <f t="shared" si="4"/>
        <v>2004-2005 Qrt4</v>
      </c>
      <c r="I285" s="3"/>
      <c r="J285" s="4"/>
      <c r="K285" s="4"/>
      <c r="L285" s="4"/>
      <c r="M285" s="5"/>
      <c r="N285" s="5"/>
    </row>
    <row r="286" spans="1:14" x14ac:dyDescent="0.25">
      <c r="A286" s="6">
        <v>38386</v>
      </c>
      <c r="B286" s="7" t="s">
        <v>290</v>
      </c>
      <c r="C286" s="8" t="s">
        <v>48</v>
      </c>
      <c r="D286" s="4" t="s">
        <v>15</v>
      </c>
      <c r="E286" s="8" t="s">
        <v>313</v>
      </c>
      <c r="F286" s="9">
        <v>862.85950000000003</v>
      </c>
      <c r="G286" s="9">
        <v>2006.65</v>
      </c>
      <c r="H286" s="1" t="str">
        <f t="shared" si="4"/>
        <v>2004-2005 Qrt4</v>
      </c>
      <c r="I286" s="3"/>
      <c r="J286" s="4"/>
      <c r="K286" s="4"/>
      <c r="L286" s="4"/>
      <c r="M286" s="5"/>
      <c r="N286" s="5"/>
    </row>
    <row r="287" spans="1:14" x14ac:dyDescent="0.25">
      <c r="A287" s="2">
        <v>38496</v>
      </c>
      <c r="B287" s="3" t="s">
        <v>290</v>
      </c>
      <c r="C287" s="4" t="s">
        <v>55</v>
      </c>
      <c r="D287" s="4" t="s">
        <v>32</v>
      </c>
      <c r="E287" s="4" t="s">
        <v>314</v>
      </c>
      <c r="F287" s="5">
        <v>6515.34</v>
      </c>
      <c r="G287" s="5">
        <v>765</v>
      </c>
      <c r="H287" s="1" t="str">
        <f t="shared" si="4"/>
        <v>2005-2006 Qrt1</v>
      </c>
      <c r="I287" s="7"/>
      <c r="J287" s="8"/>
      <c r="K287" s="4"/>
      <c r="L287" s="8"/>
      <c r="M287" s="9"/>
      <c r="N287" s="9"/>
    </row>
    <row r="288" spans="1:14" x14ac:dyDescent="0.25">
      <c r="A288" s="6">
        <v>38400</v>
      </c>
      <c r="B288" s="7" t="s">
        <v>290</v>
      </c>
      <c r="C288" s="8" t="s">
        <v>55</v>
      </c>
      <c r="D288" s="4" t="s">
        <v>27</v>
      </c>
      <c r="E288" s="8" t="s">
        <v>315</v>
      </c>
      <c r="F288" s="9">
        <v>2266.7966000000001</v>
      </c>
      <c r="G288" s="9">
        <v>5271.62</v>
      </c>
      <c r="H288" s="1" t="str">
        <f t="shared" si="4"/>
        <v>2004-2005 Qrt4</v>
      </c>
      <c r="I288" s="3"/>
      <c r="J288" s="4"/>
      <c r="K288" s="4"/>
      <c r="L288" s="4"/>
      <c r="M288" s="5"/>
      <c r="N288" s="5"/>
    </row>
    <row r="289" spans="1:14" x14ac:dyDescent="0.25">
      <c r="A289" s="2">
        <v>38649</v>
      </c>
      <c r="B289" s="3" t="s">
        <v>290</v>
      </c>
      <c r="C289" s="4" t="s">
        <v>55</v>
      </c>
      <c r="D289" s="4" t="s">
        <v>19</v>
      </c>
      <c r="E289" s="4" t="s">
        <v>316</v>
      </c>
      <c r="F289" s="5">
        <v>1798.3416</v>
      </c>
      <c r="G289" s="5">
        <v>2043.57</v>
      </c>
      <c r="H289" s="1" t="str">
        <f t="shared" si="4"/>
        <v>2005-2006 Qrt3</v>
      </c>
      <c r="I289" s="7"/>
      <c r="J289" s="8"/>
      <c r="K289" s="4"/>
      <c r="L289" s="8"/>
      <c r="M289" s="9"/>
      <c r="N289" s="9"/>
    </row>
    <row r="290" spans="1:14" x14ac:dyDescent="0.25">
      <c r="A290" s="6">
        <v>38833</v>
      </c>
      <c r="B290" s="7" t="s">
        <v>290</v>
      </c>
      <c r="C290" s="8" t="s">
        <v>55</v>
      </c>
      <c r="D290" s="4" t="s">
        <v>27</v>
      </c>
      <c r="E290" s="8" t="s">
        <v>317</v>
      </c>
      <c r="F290" s="9">
        <v>7054.7752</v>
      </c>
      <c r="G290" s="9">
        <v>8016.79</v>
      </c>
      <c r="H290" s="1" t="str">
        <f t="shared" si="4"/>
        <v>2006-2007 Qrt1</v>
      </c>
      <c r="I290" s="3"/>
      <c r="J290" s="4"/>
      <c r="K290" s="4"/>
      <c r="L290" s="4"/>
      <c r="M290" s="5"/>
      <c r="N290" s="5"/>
    </row>
    <row r="291" spans="1:14" x14ac:dyDescent="0.25">
      <c r="A291" s="2">
        <v>38508</v>
      </c>
      <c r="B291" s="3" t="s">
        <v>290</v>
      </c>
      <c r="C291" s="4" t="s">
        <v>55</v>
      </c>
      <c r="D291" s="4" t="s">
        <v>43</v>
      </c>
      <c r="E291" s="4" t="s">
        <v>318</v>
      </c>
      <c r="F291" s="5">
        <v>246.18359999999998</v>
      </c>
      <c r="G291" s="5">
        <v>572.52</v>
      </c>
      <c r="H291" s="1" t="str">
        <f t="shared" si="4"/>
        <v>2005-2006 Qrt1</v>
      </c>
      <c r="I291" s="7"/>
      <c r="J291" s="8"/>
      <c r="K291" s="4"/>
      <c r="L291" s="8"/>
      <c r="M291" s="9"/>
      <c r="N291" s="9"/>
    </row>
    <row r="292" spans="1:14" x14ac:dyDescent="0.25">
      <c r="A292" s="6">
        <v>38525</v>
      </c>
      <c r="B292" s="7" t="s">
        <v>290</v>
      </c>
      <c r="C292" s="8" t="s">
        <v>55</v>
      </c>
      <c r="D292" s="4" t="s">
        <v>37</v>
      </c>
      <c r="E292" s="8" t="s">
        <v>319</v>
      </c>
      <c r="F292" s="9">
        <v>6892.1624999999995</v>
      </c>
      <c r="G292" s="9">
        <v>9189.5499999999993</v>
      </c>
      <c r="H292" s="1" t="str">
        <f t="shared" si="4"/>
        <v>2005-2006 Qrt1</v>
      </c>
      <c r="I292" s="3"/>
      <c r="J292" s="4"/>
      <c r="K292" s="4"/>
      <c r="L292" s="4"/>
      <c r="M292" s="5"/>
      <c r="N292" s="5"/>
    </row>
    <row r="293" spans="1:14" x14ac:dyDescent="0.25">
      <c r="A293" s="6">
        <v>38745</v>
      </c>
      <c r="B293" s="7" t="s">
        <v>290</v>
      </c>
      <c r="C293" s="8" t="s">
        <v>55</v>
      </c>
      <c r="D293" s="4" t="s">
        <v>35</v>
      </c>
      <c r="E293" s="8" t="s">
        <v>320</v>
      </c>
      <c r="F293" s="9">
        <v>3479.96</v>
      </c>
      <c r="G293" s="9">
        <v>3954.5</v>
      </c>
      <c r="H293" s="1" t="str">
        <f t="shared" si="4"/>
        <v>2005-2006 Qrt4</v>
      </c>
      <c r="I293" s="7"/>
      <c r="J293" s="8"/>
      <c r="K293" s="4"/>
      <c r="L293" s="8"/>
      <c r="M293" s="9"/>
      <c r="N293" s="9"/>
    </row>
    <row r="294" spans="1:14" x14ac:dyDescent="0.25">
      <c r="A294" s="2">
        <v>38270</v>
      </c>
      <c r="B294" s="3" t="s">
        <v>290</v>
      </c>
      <c r="C294" s="4" t="s">
        <v>55</v>
      </c>
      <c r="D294" s="4" t="s">
        <v>43</v>
      </c>
      <c r="E294" s="4" t="s">
        <v>321</v>
      </c>
      <c r="F294" s="5">
        <v>6417.6632</v>
      </c>
      <c r="G294" s="5">
        <v>9437.74</v>
      </c>
      <c r="H294" s="1" t="str">
        <f t="shared" si="4"/>
        <v>2004-2005 Qrt3</v>
      </c>
      <c r="I294" s="7"/>
      <c r="J294" s="8"/>
      <c r="K294" s="4"/>
      <c r="L294" s="8"/>
      <c r="M294" s="9"/>
      <c r="N294" s="9"/>
    </row>
    <row r="295" spans="1:14" x14ac:dyDescent="0.25">
      <c r="A295" s="6">
        <v>38716</v>
      </c>
      <c r="B295" s="7" t="s">
        <v>290</v>
      </c>
      <c r="C295" s="8" t="s">
        <v>66</v>
      </c>
      <c r="D295" s="4" t="s">
        <v>11</v>
      </c>
      <c r="E295" s="8" t="s">
        <v>322</v>
      </c>
      <c r="F295" s="9">
        <v>5338.44</v>
      </c>
      <c r="G295" s="9">
        <v>7117.92</v>
      </c>
      <c r="H295" s="1" t="str">
        <f t="shared" si="4"/>
        <v>2005-2006 Qrt3</v>
      </c>
      <c r="I295" s="3"/>
      <c r="J295" s="4"/>
      <c r="K295" s="4"/>
      <c r="L295" s="4"/>
      <c r="M295" s="5"/>
      <c r="N295" s="5"/>
    </row>
    <row r="296" spans="1:14" x14ac:dyDescent="0.25">
      <c r="A296" s="2">
        <v>38834</v>
      </c>
      <c r="B296" s="3" t="s">
        <v>290</v>
      </c>
      <c r="C296" s="4" t="s">
        <v>66</v>
      </c>
      <c r="D296" s="4" t="s">
        <v>15</v>
      </c>
      <c r="E296" s="4" t="s">
        <v>323</v>
      </c>
      <c r="F296" s="5">
        <v>1186.6409000000001</v>
      </c>
      <c r="G296" s="5">
        <v>2759.63</v>
      </c>
      <c r="H296" s="1" t="str">
        <f t="shared" si="4"/>
        <v>2006-2007 Qrt1</v>
      </c>
      <c r="I296" s="7"/>
      <c r="J296" s="8"/>
      <c r="K296" s="4"/>
      <c r="L296" s="8"/>
      <c r="M296" s="9"/>
      <c r="N296" s="9"/>
    </row>
    <row r="297" spans="1:14" x14ac:dyDescent="0.25">
      <c r="A297" s="2">
        <v>38557</v>
      </c>
      <c r="B297" s="3" t="s">
        <v>290</v>
      </c>
      <c r="C297" s="4" t="s">
        <v>66</v>
      </c>
      <c r="D297" s="4" t="s">
        <v>32</v>
      </c>
      <c r="E297" s="4" t="s">
        <v>324</v>
      </c>
      <c r="F297" s="5">
        <v>3234.2809999999995</v>
      </c>
      <c r="G297" s="5">
        <v>8741.2999999999993</v>
      </c>
      <c r="H297" s="1" t="str">
        <f t="shared" si="4"/>
        <v>2005-2006 Qrt2</v>
      </c>
      <c r="I297" s="3"/>
      <c r="J297" s="4"/>
      <c r="K297" s="4"/>
      <c r="L297" s="4"/>
      <c r="M297" s="5"/>
      <c r="N297" s="5"/>
    </row>
    <row r="298" spans="1:14" x14ac:dyDescent="0.25">
      <c r="A298" s="2">
        <v>38224</v>
      </c>
      <c r="B298" s="3" t="s">
        <v>290</v>
      </c>
      <c r="C298" s="4" t="s">
        <v>66</v>
      </c>
      <c r="D298" s="4" t="s">
        <v>27</v>
      </c>
      <c r="E298" s="4" t="s">
        <v>325</v>
      </c>
      <c r="F298" s="5">
        <v>2637.41995</v>
      </c>
      <c r="G298" s="5">
        <v>2820.77</v>
      </c>
      <c r="H298" s="1" t="str">
        <f t="shared" si="4"/>
        <v>2004-2005 Qrt2</v>
      </c>
      <c r="I298" s="3"/>
      <c r="J298" s="4"/>
      <c r="K298" s="4"/>
      <c r="L298" s="4"/>
      <c r="M298" s="5"/>
      <c r="N298" s="5"/>
    </row>
    <row r="299" spans="1:14" x14ac:dyDescent="0.25">
      <c r="A299" s="2">
        <v>38571</v>
      </c>
      <c r="B299" s="3" t="s">
        <v>290</v>
      </c>
      <c r="C299" s="4" t="s">
        <v>66</v>
      </c>
      <c r="D299" s="4" t="s">
        <v>19</v>
      </c>
      <c r="E299" s="4" t="s">
        <v>326</v>
      </c>
      <c r="F299" s="5">
        <v>6549.8713500000003</v>
      </c>
      <c r="G299" s="5">
        <v>7005.21</v>
      </c>
      <c r="H299" s="1" t="str">
        <f t="shared" si="4"/>
        <v>2005-2006 Qrt2</v>
      </c>
      <c r="I299" s="3"/>
      <c r="J299" s="4"/>
      <c r="K299" s="4"/>
      <c r="L299" s="4"/>
      <c r="M299" s="5"/>
      <c r="N299" s="5"/>
    </row>
    <row r="300" spans="1:14" x14ac:dyDescent="0.25">
      <c r="A300" s="6">
        <v>38640</v>
      </c>
      <c r="B300" s="7" t="s">
        <v>290</v>
      </c>
      <c r="C300" s="8" t="s">
        <v>66</v>
      </c>
      <c r="D300" s="4" t="s">
        <v>27</v>
      </c>
      <c r="E300" s="8" t="s">
        <v>327</v>
      </c>
      <c r="F300" s="9">
        <v>3219.6067999999996</v>
      </c>
      <c r="G300" s="9">
        <v>8701.64</v>
      </c>
      <c r="H300" s="1" t="str">
        <f t="shared" si="4"/>
        <v>2005-2006 Qrt3</v>
      </c>
      <c r="I300" s="3"/>
      <c r="J300" s="4"/>
      <c r="K300" s="4"/>
      <c r="L300" s="4"/>
      <c r="M300" s="5"/>
      <c r="N300" s="5"/>
    </row>
    <row r="301" spans="1:14" x14ac:dyDescent="0.25">
      <c r="A301" s="2">
        <v>38384</v>
      </c>
      <c r="B301" s="3" t="s">
        <v>290</v>
      </c>
      <c r="C301" s="4" t="s">
        <v>66</v>
      </c>
      <c r="D301" s="4" t="s">
        <v>43</v>
      </c>
      <c r="E301" s="4" t="s">
        <v>328</v>
      </c>
      <c r="F301" s="5">
        <v>9318.9580000000005</v>
      </c>
      <c r="G301" s="5">
        <v>9966.7999999999993</v>
      </c>
      <c r="H301" s="1" t="str">
        <f t="shared" si="4"/>
        <v>2004-2005 Qrt4</v>
      </c>
      <c r="I301" s="7"/>
      <c r="J301" s="8"/>
      <c r="K301" s="4"/>
      <c r="L301" s="8"/>
      <c r="M301" s="9"/>
      <c r="N301" s="9"/>
    </row>
    <row r="302" spans="1:14" x14ac:dyDescent="0.25">
      <c r="H302" s="2"/>
      <c r="I302" s="3"/>
      <c r="J302" s="4"/>
      <c r="K302" s="4"/>
      <c r="L302" s="4"/>
      <c r="M302" s="5"/>
      <c r="N30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Mishra</dc:creator>
  <cp:lastModifiedBy>Naveen Mishra</cp:lastModifiedBy>
  <dcterms:created xsi:type="dcterms:W3CDTF">2018-07-30T18:41:54Z</dcterms:created>
  <dcterms:modified xsi:type="dcterms:W3CDTF">2018-07-30T19:04:45Z</dcterms:modified>
</cp:coreProperties>
</file>